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0" yWindow="0" windowWidth="24240" windowHeight="12540"/>
  </bookViews>
  <sheets>
    <sheet name="sheet1" sheetId="5" r:id="rId1"/>
  </sheets>
  <definedNames>
    <definedName name="_xlnm._FilterDatabase" localSheetId="0" hidden="1">sheet1!$A$4:$M$125</definedName>
  </definedNames>
  <calcPr calcId="125725"/>
</workbook>
</file>

<file path=xl/calcChain.xml><?xml version="1.0" encoding="utf-8"?>
<calcChain xmlns="http://schemas.openxmlformats.org/spreadsheetml/2006/main">
  <c r="J125" i="5"/>
  <c r="I125"/>
  <c r="J124"/>
  <c r="I124"/>
  <c r="J123"/>
  <c r="I123"/>
  <c r="J122"/>
  <c r="I122"/>
  <c r="J121"/>
  <c r="I121"/>
  <c r="J120"/>
  <c r="I120"/>
  <c r="J119"/>
  <c r="I119"/>
  <c r="J118"/>
  <c r="I118"/>
  <c r="J117"/>
  <c r="I117"/>
  <c r="J116"/>
  <c r="I116"/>
  <c r="J115"/>
  <c r="I115"/>
  <c r="J114"/>
  <c r="I114"/>
  <c r="J113"/>
  <c r="I113"/>
  <c r="J112"/>
  <c r="I112"/>
  <c r="I44"/>
  <c r="I28"/>
  <c r="I32"/>
  <c r="I23"/>
  <c r="I18"/>
  <c r="I21"/>
  <c r="J48"/>
  <c r="J49"/>
  <c r="J56"/>
  <c r="J57"/>
  <c r="J55"/>
  <c r="J60"/>
  <c r="J62"/>
  <c r="J61"/>
  <c r="J63"/>
  <c r="J71"/>
  <c r="J67"/>
  <c r="J76"/>
  <c r="J81"/>
  <c r="J80"/>
  <c r="J86"/>
  <c r="J79"/>
  <c r="J84"/>
  <c r="J92"/>
  <c r="J90"/>
  <c r="J83"/>
  <c r="J95"/>
  <c r="J96"/>
  <c r="J100"/>
  <c r="J102"/>
  <c r="J98"/>
  <c r="J77"/>
  <c r="J74"/>
  <c r="J75"/>
  <c r="J78"/>
  <c r="J82"/>
  <c r="J89"/>
  <c r="J88"/>
  <c r="J85"/>
  <c r="J87"/>
  <c r="J91"/>
  <c r="J94"/>
  <c r="J97"/>
  <c r="J93"/>
  <c r="J101"/>
  <c r="J99"/>
  <c r="J103"/>
  <c r="J104"/>
  <c r="J106"/>
  <c r="J105"/>
  <c r="J107"/>
  <c r="J108"/>
  <c r="J109"/>
  <c r="J110"/>
  <c r="J111"/>
  <c r="I48"/>
  <c r="I49"/>
  <c r="I56"/>
  <c r="I57"/>
  <c r="I55"/>
  <c r="I60"/>
  <c r="I62"/>
  <c r="I61"/>
  <c r="I63"/>
  <c r="I71"/>
  <c r="I67"/>
  <c r="I76"/>
  <c r="I81"/>
  <c r="I80"/>
  <c r="I86"/>
  <c r="I79"/>
  <c r="I84"/>
  <c r="I92"/>
  <c r="I90"/>
  <c r="I83"/>
  <c r="I95"/>
  <c r="I96"/>
  <c r="I100"/>
  <c r="I102"/>
  <c r="I98"/>
  <c r="I77"/>
  <c r="I74"/>
  <c r="I75"/>
  <c r="I78"/>
  <c r="I82"/>
  <c r="I89"/>
  <c r="I88"/>
  <c r="I85"/>
  <c r="I87"/>
  <c r="I91"/>
  <c r="I94"/>
  <c r="I97"/>
  <c r="I93"/>
  <c r="I101"/>
  <c r="I99"/>
  <c r="I103"/>
  <c r="I104"/>
  <c r="I106"/>
  <c r="I105"/>
  <c r="I107"/>
  <c r="I108"/>
  <c r="I109"/>
  <c r="I110"/>
  <c r="I111"/>
  <c r="J50"/>
  <c r="J51"/>
  <c r="J52"/>
  <c r="J53"/>
  <c r="J58"/>
  <c r="J54"/>
  <c r="J64"/>
  <c r="J59"/>
  <c r="J65"/>
  <c r="J68"/>
  <c r="J70"/>
  <c r="J66"/>
  <c r="J73"/>
  <c r="J72"/>
  <c r="J69"/>
  <c r="I50"/>
  <c r="I51"/>
  <c r="I52"/>
  <c r="I53"/>
  <c r="I58"/>
  <c r="I54"/>
  <c r="I64"/>
  <c r="I59"/>
  <c r="I65"/>
  <c r="I68"/>
  <c r="I70"/>
  <c r="I66"/>
  <c r="I73"/>
  <c r="I72"/>
  <c r="I69"/>
  <c r="J45"/>
  <c r="I45"/>
  <c r="J43"/>
  <c r="I43"/>
  <c r="J41"/>
  <c r="I41"/>
  <c r="J42"/>
  <c r="I42"/>
  <c r="J36"/>
  <c r="I36"/>
  <c r="J30"/>
  <c r="I30"/>
  <c r="J38"/>
  <c r="I38"/>
  <c r="J33"/>
  <c r="I33"/>
  <c r="J27"/>
  <c r="I27"/>
  <c r="J40"/>
  <c r="I40"/>
  <c r="J24"/>
  <c r="I24"/>
  <c r="J25"/>
  <c r="I25"/>
  <c r="J19"/>
  <c r="I19"/>
  <c r="J15"/>
  <c r="I15"/>
  <c r="J20"/>
  <c r="I20"/>
  <c r="J16"/>
  <c r="I16"/>
  <c r="J12"/>
  <c r="I12"/>
  <c r="J13"/>
  <c r="I13"/>
  <c r="J11"/>
  <c r="I11"/>
  <c r="J7"/>
  <c r="I7"/>
  <c r="J8"/>
  <c r="I8"/>
  <c r="J46"/>
  <c r="I46"/>
  <c r="J44"/>
  <c r="J37"/>
  <c r="I37"/>
  <c r="J39"/>
  <c r="J34"/>
  <c r="I34"/>
  <c r="J28"/>
  <c r="J26"/>
  <c r="I26"/>
  <c r="J31"/>
  <c r="I31"/>
  <c r="J32"/>
  <c r="J35"/>
  <c r="I35"/>
  <c r="J23"/>
  <c r="J29"/>
  <c r="I29"/>
  <c r="J18"/>
  <c r="J22"/>
  <c r="I22"/>
  <c r="J21"/>
  <c r="J17"/>
  <c r="I17"/>
  <c r="J14"/>
  <c r="I14"/>
  <c r="J10"/>
  <c r="I10"/>
  <c r="J9"/>
  <c r="I9"/>
  <c r="J6"/>
  <c r="I6"/>
  <c r="J5"/>
  <c r="I5"/>
  <c r="I39" l="1"/>
  <c r="J47"/>
  <c r="I47"/>
</calcChain>
</file>

<file path=xl/sharedStrings.xml><?xml version="1.0" encoding="utf-8"?>
<sst xmlns="http://schemas.openxmlformats.org/spreadsheetml/2006/main" count="503" uniqueCount="271">
  <si>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</si>
  <si>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</si>
  <si>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</si>
  <si>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</si>
  <si>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</si>
  <si>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</si>
  <si>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</si>
  <si>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</si>
  <si>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</si>
  <si>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</si>
  <si>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</si>
  <si>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</si>
  <si>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</si>
  <si>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</si>
  <si>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马英健</t>
  </si>
  <si>
    <t>殷家海</t>
  </si>
  <si>
    <t>罗浩</t>
  </si>
  <si>
    <t>崔雅豪</t>
  </si>
  <si>
    <t>肖岳伟</t>
  </si>
  <si>
    <t>何俊杰</t>
  </si>
  <si>
    <t>李想</t>
  </si>
  <si>
    <t>张明</t>
  </si>
  <si>
    <t>刘玥</t>
  </si>
  <si>
    <t>夏文</t>
  </si>
  <si>
    <t>邹毅</t>
  </si>
  <si>
    <t>宋哲航</t>
  </si>
  <si>
    <t>袁国栋</t>
  </si>
  <si>
    <t>李卓</t>
  </si>
  <si>
    <t>李影</t>
  </si>
  <si>
    <t>胡东馗</t>
  </si>
  <si>
    <t>曹思凡</t>
  </si>
  <si>
    <t>汤念</t>
  </si>
  <si>
    <t>胡鹏程</t>
  </si>
  <si>
    <t>冯雪辰殿</t>
  </si>
  <si>
    <t>覃真子</t>
  </si>
  <si>
    <t>柏森文</t>
  </si>
  <si>
    <t>李友新</t>
  </si>
  <si>
    <t>吴佳强</t>
  </si>
  <si>
    <t>付佳敏</t>
  </si>
  <si>
    <t>龚莉</t>
  </si>
  <si>
    <t>邓玉玺</t>
  </si>
  <si>
    <t>刘涛</t>
  </si>
  <si>
    <t>谭一萍</t>
  </si>
  <si>
    <t>刘梦洋</t>
  </si>
  <si>
    <t>张宇</t>
  </si>
  <si>
    <t>龙彦文</t>
  </si>
  <si>
    <t>何世康</t>
  </si>
  <si>
    <t>葛蓉</t>
  </si>
  <si>
    <t>万新江</t>
  </si>
  <si>
    <t>刘金州</t>
  </si>
  <si>
    <t>黄锐</t>
  </si>
  <si>
    <t>李家润</t>
  </si>
  <si>
    <t>宫佳乐</t>
  </si>
  <si>
    <t>向子俊</t>
  </si>
  <si>
    <t>夏梓翔</t>
  </si>
  <si>
    <t>黄穗</t>
  </si>
  <si>
    <t>土木水利（结构）</t>
    <phoneticPr fontId="20" type="noConversion"/>
  </si>
  <si>
    <t>085900</t>
    <phoneticPr fontId="20" type="noConversion"/>
  </si>
  <si>
    <t>邓尧</t>
  </si>
  <si>
    <t>李德鸿</t>
  </si>
  <si>
    <t>康奕俊</t>
  </si>
  <si>
    <t>黄笑笑</t>
  </si>
  <si>
    <t>081400</t>
    <phoneticPr fontId="20" type="noConversion"/>
  </si>
  <si>
    <t>土木工程（结构）</t>
    <phoneticPr fontId="20" type="noConversion"/>
  </si>
  <si>
    <t>王宇心</t>
  </si>
  <si>
    <t>宁鹏森</t>
  </si>
  <si>
    <t>曹家琛</t>
  </si>
  <si>
    <t>罗超</t>
  </si>
  <si>
    <t>王江宇</t>
  </si>
  <si>
    <t>杨靖愉</t>
  </si>
  <si>
    <t>戴志云</t>
  </si>
  <si>
    <t>陈阳</t>
  </si>
  <si>
    <t>徐慧</t>
  </si>
  <si>
    <t>王志宇</t>
  </si>
  <si>
    <t>张新科</t>
  </si>
  <si>
    <t>肖雅蕊</t>
  </si>
  <si>
    <t>覃德明</t>
  </si>
  <si>
    <t>叶一宁</t>
  </si>
  <si>
    <t>朱映岳</t>
  </si>
  <si>
    <t>土木水利（路桥）</t>
    <phoneticPr fontId="20" type="noConversion"/>
  </si>
  <si>
    <t>胡克勤</t>
  </si>
  <si>
    <t>谭世卓</t>
  </si>
  <si>
    <t>肖宏涛</t>
  </si>
  <si>
    <t>肖嘉鑫</t>
  </si>
  <si>
    <t>向泽世</t>
  </si>
  <si>
    <t>张龙</t>
  </si>
  <si>
    <t>李浩南</t>
  </si>
  <si>
    <t>廖宇奇</t>
  </si>
  <si>
    <t>王云涛</t>
  </si>
  <si>
    <t>李小海</t>
  </si>
  <si>
    <t>向志亨</t>
  </si>
  <si>
    <t>王程</t>
  </si>
  <si>
    <t>彭晋</t>
  </si>
  <si>
    <t>李千禧</t>
  </si>
  <si>
    <t>刘谋刚</t>
  </si>
  <si>
    <t>土木工程（路桥）</t>
    <phoneticPr fontId="20" type="noConversion"/>
  </si>
  <si>
    <t>李生辉</t>
  </si>
  <si>
    <t>瞿凡</t>
  </si>
  <si>
    <t>黄宇</t>
  </si>
  <si>
    <t>谢佳</t>
  </si>
  <si>
    <t>杨科浪</t>
  </si>
  <si>
    <t>刘子魁</t>
  </si>
  <si>
    <t>白云帆</t>
  </si>
  <si>
    <t>罗广</t>
  </si>
  <si>
    <t>李力</t>
  </si>
  <si>
    <t>姜炜州</t>
  </si>
  <si>
    <t>王庭玮</t>
  </si>
  <si>
    <t>史泰龙</t>
  </si>
  <si>
    <t>雷海峰</t>
  </si>
  <si>
    <t>任世勋</t>
  </si>
  <si>
    <t>吴疆</t>
  </si>
  <si>
    <t>土木水利（岩土）</t>
    <phoneticPr fontId="20" type="noConversion"/>
  </si>
  <si>
    <t>杜依吒</t>
  </si>
  <si>
    <t>娄澳庆</t>
  </si>
  <si>
    <t>曾维豪</t>
  </si>
  <si>
    <t>周鲁云</t>
  </si>
  <si>
    <t>苏畅</t>
  </si>
  <si>
    <t>孙巍</t>
  </si>
  <si>
    <t>褚羿超</t>
  </si>
  <si>
    <t>李京华</t>
  </si>
  <si>
    <t>刘科宏</t>
  </si>
  <si>
    <t>郭胜南</t>
  </si>
  <si>
    <t>吴启梅</t>
  </si>
  <si>
    <t>庞誉</t>
  </si>
  <si>
    <t>胡罡</t>
  </si>
  <si>
    <t>胡振秋</t>
  </si>
  <si>
    <t>曾攀煜</t>
  </si>
  <si>
    <t>罗欣</t>
  </si>
  <si>
    <t>土木工程（岩土）</t>
    <phoneticPr fontId="20" type="noConversion"/>
  </si>
  <si>
    <t>饶颖</t>
  </si>
  <si>
    <t>刘帅</t>
  </si>
  <si>
    <t>李宏伟</t>
  </si>
  <si>
    <t>李谋伟</t>
  </si>
  <si>
    <t>肖江涛</t>
  </si>
  <si>
    <t>土木水利（暖通）</t>
    <phoneticPr fontId="20" type="noConversion"/>
  </si>
  <si>
    <t>唐吉萍</t>
  </si>
  <si>
    <t>方宗智</t>
  </si>
  <si>
    <t>李银甫</t>
  </si>
  <si>
    <t>李纪龙</t>
  </si>
  <si>
    <t>土木水利（市政）</t>
    <phoneticPr fontId="20" type="noConversion"/>
  </si>
  <si>
    <t>廖小宝</t>
  </si>
  <si>
    <t>严琼</t>
  </si>
  <si>
    <t>吕龙娇</t>
  </si>
  <si>
    <t>土木工程（市政）</t>
    <phoneticPr fontId="20" type="noConversion"/>
  </si>
  <si>
    <t>105342431502554</t>
  </si>
  <si>
    <t>105342431902617</t>
  </si>
  <si>
    <t>105342431402506</t>
  </si>
  <si>
    <t>105342321102682</t>
  </si>
  <si>
    <t>105342360802698</t>
  </si>
  <si>
    <t>105342415102717</t>
  </si>
  <si>
    <t>105342431400615</t>
  </si>
  <si>
    <t>105342415502489</t>
  </si>
  <si>
    <t>105342351302693</t>
  </si>
  <si>
    <t>105342360602696</t>
  </si>
  <si>
    <t>105342431402498</t>
  </si>
  <si>
    <t>105342140202672</t>
  </si>
  <si>
    <t>105342415302721</t>
  </si>
  <si>
    <t>105342513302750</t>
  </si>
  <si>
    <t>105342653302755</t>
  </si>
  <si>
    <t>105342431402514</t>
  </si>
  <si>
    <t>105342431402527</t>
  </si>
  <si>
    <t>105342424702738</t>
  </si>
  <si>
    <t>105342431402513</t>
  </si>
  <si>
    <t>105342432102628</t>
  </si>
  <si>
    <t>105342431702482</t>
  </si>
  <si>
    <t>105342153402677</t>
  </si>
  <si>
    <t>105342431402503</t>
  </si>
  <si>
    <t>105342370602704</t>
  </si>
  <si>
    <t>105342431402534</t>
  </si>
  <si>
    <t>105342431702570</t>
  </si>
  <si>
    <t>105342431502565</t>
  </si>
  <si>
    <t>105342431402473</t>
  </si>
  <si>
    <t>105342432602658</t>
  </si>
  <si>
    <t>105342431702577</t>
  </si>
  <si>
    <t>105342415302719</t>
  </si>
  <si>
    <t>105342431400614</t>
  </si>
  <si>
    <t>105342411502711</t>
  </si>
  <si>
    <t>105342360600606</t>
  </si>
  <si>
    <t>105342431902618</t>
  </si>
  <si>
    <t>105342451602745</t>
  </si>
  <si>
    <t>105342431400613</t>
  </si>
  <si>
    <t>105342416302734</t>
  </si>
  <si>
    <t>105342431700588</t>
  </si>
  <si>
    <t>105342432602659</t>
  </si>
  <si>
    <t>105342432602661</t>
  </si>
  <si>
    <t>105342440302739</t>
  </si>
  <si>
    <t>105342431902616</t>
  </si>
  <si>
    <t>105342432302643</t>
  </si>
  <si>
    <t>105342431402493</t>
  </si>
  <si>
    <t>105342431402530</t>
  </si>
  <si>
    <t>105342442802741</t>
  </si>
  <si>
    <t>105342230600604</t>
  </si>
  <si>
    <t>105342432502653</t>
  </si>
  <si>
    <t>105342131002484</t>
  </si>
  <si>
    <t>105342321102681</t>
  </si>
  <si>
    <t>105342430702546</t>
  </si>
  <si>
    <t>105342431400572</t>
  </si>
  <si>
    <t>105342432402648</t>
  </si>
  <si>
    <t>105342411202710</t>
  </si>
  <si>
    <t>105342431402518</t>
  </si>
  <si>
    <t>105342330602689</t>
  </si>
  <si>
    <t>105342415902729</t>
  </si>
  <si>
    <t>105342431400580</t>
  </si>
  <si>
    <t>105342415302718</t>
  </si>
  <si>
    <t>105342440502740</t>
  </si>
  <si>
    <t>105342520202752</t>
  </si>
  <si>
    <t>105342141002674</t>
  </si>
  <si>
    <t>105342415302722</t>
  </si>
  <si>
    <t>105342413002713</t>
  </si>
  <si>
    <t>105342371602707</t>
  </si>
  <si>
    <t>105342432302639</t>
  </si>
  <si>
    <t>105342141002673</t>
  </si>
  <si>
    <t>105342431702573</t>
  </si>
  <si>
    <t>105342431402496</t>
  </si>
  <si>
    <t>105342431000585</t>
  </si>
  <si>
    <t>105342432102629</t>
  </si>
  <si>
    <t>105342432402650</t>
  </si>
  <si>
    <t>105342431402539</t>
  </si>
  <si>
    <t>105342413502487</t>
  </si>
  <si>
    <t>105342322202685</t>
  </si>
  <si>
    <t>105342141500602</t>
  </si>
  <si>
    <t>105342431702593</t>
  </si>
  <si>
    <t>105342360102694</t>
  </si>
  <si>
    <t>105342432402649</t>
  </si>
  <si>
    <t>105342432002621</t>
  </si>
  <si>
    <t>105342431402508</t>
  </si>
  <si>
    <t>105342512202747</t>
  </si>
  <si>
    <t>105342431400569</t>
  </si>
  <si>
    <t>105342432002622</t>
  </si>
  <si>
    <t>105342153502485</t>
  </si>
  <si>
    <t>105342431602479</t>
  </si>
  <si>
    <t>105342431400579</t>
  </si>
  <si>
    <t>105342432002619</t>
  </si>
  <si>
    <t>105342431400574</t>
  </si>
  <si>
    <t>105342370202701</t>
  </si>
  <si>
    <t>105342431702591</t>
  </si>
  <si>
    <t>105342431502557</t>
  </si>
  <si>
    <t>105342431702576</t>
  </si>
  <si>
    <t>105342431902607</t>
  </si>
  <si>
    <t>105342220602678</t>
  </si>
  <si>
    <t>105342431902615</t>
  </si>
  <si>
    <t>105342431402470</t>
  </si>
  <si>
    <t>105342614802754</t>
  </si>
  <si>
    <t>105342432602655</t>
  </si>
  <si>
    <t>105342431702597</t>
  </si>
  <si>
    <t>105342431402523</t>
  </si>
  <si>
    <t>105342415902731</t>
  </si>
  <si>
    <t>105342370102699</t>
  </si>
  <si>
    <t>105342431602568</t>
  </si>
  <si>
    <t>105342431902612</t>
  </si>
  <si>
    <t>105342414502488</t>
  </si>
  <si>
    <t>105342431402526</t>
  </si>
  <si>
    <t>105342431402529</t>
  </si>
  <si>
    <t>105342430902550</t>
  </si>
  <si>
    <t>105342415902730</t>
  </si>
  <si>
    <t>105342431902609</t>
  </si>
  <si>
    <t>105342430902552</t>
  </si>
  <si>
    <t>105342360602697</t>
  </si>
  <si>
    <t>105342431402528</t>
  </si>
  <si>
    <t>105342430902549</t>
  </si>
  <si>
    <t>105342432302638</t>
  </si>
  <si>
    <t>105342431702572</t>
  </si>
  <si>
    <t>105342513202749</t>
  </si>
  <si>
    <t>105342512402748</t>
  </si>
  <si>
    <t>兰梓源</t>
    <phoneticPr fontId="20" type="noConversion"/>
  </si>
  <si>
    <t>105342431502563</t>
    <phoneticPr fontId="20" type="noConversion"/>
  </si>
  <si>
    <t>戴书鹏</t>
    <phoneticPr fontId="20" type="noConversion"/>
  </si>
  <si>
    <t>士兵计划</t>
    <phoneticPr fontId="20" type="noConversion"/>
  </si>
  <si>
    <t>土木水利（非全日制）</t>
    <phoneticPr fontId="20" type="noConversion"/>
  </si>
  <si>
    <t>备注</t>
    <phoneticPr fontId="20" type="noConversion"/>
  </si>
  <si>
    <t>湖南科技大学2022年土木工程学院硕士研究生复试成绩总表</t>
    <phoneticPr fontId="20" type="noConversion"/>
  </si>
</sst>
</file>

<file path=xl/styles.xml><?xml version="1.0" encoding="utf-8"?>
<styleSheet xmlns="http://schemas.openxmlformats.org/spreadsheetml/2006/main">
  <numFmts count="1">
    <numFmt numFmtId="176" formatCode="0.00_);\(0.00\)"/>
  </numFmts>
  <fonts count="27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4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sz val="11"/>
      <color indexed="8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47">
    <xf numFmtId="0" fontId="0" fillId="0" borderId="0"/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/>
    <xf numFmtId="0" fontId="1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0" borderId="0">
      <alignment vertical="center"/>
    </xf>
    <xf numFmtId="0" fontId="19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12" borderId="7" applyNumberFormat="0" applyAlignment="0" applyProtection="0">
      <alignment vertical="center"/>
    </xf>
    <xf numFmtId="0" fontId="8" fillId="4" borderId="7" applyNumberFormat="0" applyAlignment="0" applyProtection="0">
      <alignment vertical="center"/>
    </xf>
    <xf numFmtId="0" fontId="25" fillId="13" borderId="6" applyNumberFormat="0" applyAlignment="0" applyProtection="0">
      <alignment vertical="center"/>
    </xf>
    <xf numFmtId="0" fontId="25" fillId="2" borderId="6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12" borderId="11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7" fillId="15" borderId="7" applyNumberFormat="0" applyAlignment="0" applyProtection="0">
      <alignment vertical="center"/>
    </xf>
    <xf numFmtId="0" fontId="7" fillId="3" borderId="7" applyNumberFormat="0" applyAlignment="0" applyProtection="0">
      <alignment vertical="center"/>
    </xf>
    <xf numFmtId="0" fontId="4" fillId="1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0" borderId="0">
      <alignment vertical="center"/>
    </xf>
  </cellStyleXfs>
  <cellXfs count="71">
    <xf numFmtId="0" fontId="0" fillId="0" borderId="0" xfId="0"/>
    <xf numFmtId="176" fontId="0" fillId="0" borderId="0" xfId="0" applyNumberFormat="1"/>
    <xf numFmtId="0" fontId="0" fillId="0" borderId="4" xfId="0" applyBorder="1" applyAlignment="1">
      <alignment horizontal="center"/>
    </xf>
    <xf numFmtId="0" fontId="4" fillId="0" borderId="5" xfId="6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5" xfId="8" applyFont="1" applyBorder="1" applyAlignment="1">
      <alignment horizontal="center" vertical="center"/>
    </xf>
    <xf numFmtId="0" fontId="1" fillId="0" borderId="5" xfId="8" applyFont="1" applyBorder="1" applyAlignment="1">
      <alignment horizontal="center" vertical="center"/>
    </xf>
    <xf numFmtId="49" fontId="4" fillId="0" borderId="5" xfId="6" applyNumberFormat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49" fontId="21" fillId="0" borderId="5" xfId="6" applyNumberFormat="1" applyFont="1" applyFill="1" applyBorder="1" applyAlignment="1">
      <alignment horizontal="center" vertical="center"/>
    </xf>
    <xf numFmtId="0" fontId="14" fillId="0" borderId="5" xfId="6" applyFont="1" applyBorder="1" applyAlignment="1">
      <alignment horizontal="center" vertical="center"/>
    </xf>
    <xf numFmtId="49" fontId="21" fillId="0" borderId="5" xfId="6" applyNumberFormat="1" applyFont="1" applyFill="1" applyBorder="1" applyAlignment="1">
      <alignment horizontal="center" vertical="center"/>
    </xf>
    <xf numFmtId="49" fontId="21" fillId="0" borderId="5" xfId="6" applyNumberFormat="1" applyFont="1" applyFill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49" fontId="21" fillId="0" borderId="5" xfId="6" applyNumberFormat="1" applyFont="1" applyFill="1" applyBorder="1" applyAlignment="1">
      <alignment horizontal="center" vertical="center"/>
    </xf>
    <xf numFmtId="0" fontId="14" fillId="0" borderId="5" xfId="6" applyFont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49" fontId="21" fillId="0" borderId="5" xfId="6" applyNumberFormat="1" applyFont="1" applyFill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49" fontId="21" fillId="0" borderId="5" xfId="6" applyNumberFormat="1" applyFont="1" applyFill="1" applyBorder="1" applyAlignment="1">
      <alignment horizontal="center" vertical="center"/>
    </xf>
    <xf numFmtId="0" fontId="14" fillId="0" borderId="5" xfId="6" applyFont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49" fontId="21" fillId="0" borderId="5" xfId="6" applyNumberFormat="1" applyFont="1" applyFill="1" applyBorder="1" applyAlignment="1">
      <alignment horizontal="center" vertical="center"/>
    </xf>
    <xf numFmtId="49" fontId="21" fillId="0" borderId="5" xfId="6" applyNumberFormat="1" applyFont="1" applyFill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0" fontId="14" fillId="0" borderId="5" xfId="6" applyFont="1" applyBorder="1" applyAlignment="1">
      <alignment horizontal="center" vertical="center"/>
    </xf>
    <xf numFmtId="0" fontId="4" fillId="0" borderId="5" xfId="6" applyFont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49" fontId="21" fillId="0" borderId="5" xfId="6" applyNumberFormat="1" applyFont="1" applyFill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0" fontId="14" fillId="0" borderId="5" xfId="6" applyFont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49" fontId="21" fillId="0" borderId="5" xfId="6" applyNumberFormat="1" applyFont="1" applyFill="1" applyBorder="1" applyAlignment="1">
      <alignment horizontal="center" vertical="center"/>
    </xf>
    <xf numFmtId="49" fontId="21" fillId="0" borderId="5" xfId="6" applyNumberFormat="1" applyFont="1" applyFill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49" fontId="21" fillId="0" borderId="5" xfId="6" applyNumberFormat="1" applyFont="1" applyFill="1" applyBorder="1" applyAlignment="1">
      <alignment horizontal="center" vertical="center"/>
    </xf>
    <xf numFmtId="0" fontId="14" fillId="0" borderId="5" xfId="6" applyFont="1" applyBorder="1" applyAlignment="1">
      <alignment horizontal="center" vertical="center"/>
    </xf>
    <xf numFmtId="0" fontId="18" fillId="0" borderId="5" xfId="9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49" fontId="21" fillId="0" borderId="5" xfId="6" applyNumberFormat="1" applyFont="1" applyFill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49" fontId="21" fillId="0" borderId="5" xfId="6" applyNumberFormat="1" applyFont="1" applyFill="1" applyBorder="1" applyAlignment="1">
      <alignment horizontal="center" vertical="center"/>
    </xf>
    <xf numFmtId="0" fontId="14" fillId="0" borderId="5" xfId="6" applyFont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0" fontId="14" fillId="0" borderId="5" xfId="6" applyFont="1" applyBorder="1" applyAlignment="1">
      <alignment horizontal="center" vertical="center"/>
    </xf>
    <xf numFmtId="49" fontId="21" fillId="0" borderId="5" xfId="6" applyNumberFormat="1" applyFont="1" applyFill="1" applyBorder="1" applyAlignment="1">
      <alignment horizontal="center" vertical="center"/>
    </xf>
    <xf numFmtId="0" fontId="19" fillId="9" borderId="5" xfId="9" applyNumberFormat="1" applyFont="1" applyFill="1" applyBorder="1" applyAlignment="1">
      <alignment horizontal="center" vertical="center" wrapText="1"/>
    </xf>
    <xf numFmtId="0" fontId="19" fillId="0" borderId="5" xfId="9" applyNumberFormat="1" applyFont="1" applyFill="1" applyBorder="1" applyAlignment="1">
      <alignment horizontal="center" vertical="center" wrapText="1"/>
    </xf>
    <xf numFmtId="0" fontId="18" fillId="0" borderId="5" xfId="9" applyBorder="1" applyAlignment="1">
      <alignment horizontal="center" vertical="center"/>
    </xf>
    <xf numFmtId="0" fontId="4" fillId="0" borderId="5" xfId="6" applyFont="1" applyBorder="1" applyAlignment="1">
      <alignment horizontal="center" vertical="center"/>
    </xf>
    <xf numFmtId="49" fontId="21" fillId="0" borderId="5" xfId="6" applyNumberFormat="1" applyFont="1" applyFill="1" applyBorder="1" applyAlignment="1">
      <alignment horizontal="center" vertical="center"/>
    </xf>
    <xf numFmtId="0" fontId="3" fillId="0" borderId="5" xfId="8" applyFont="1" applyBorder="1" applyAlignment="1">
      <alignment horizontal="center" vertical="center"/>
    </xf>
    <xf numFmtId="0" fontId="4" fillId="0" borderId="5" xfId="6" applyFill="1" applyBorder="1" applyAlignment="1">
      <alignment horizontal="center" vertical="center"/>
    </xf>
    <xf numFmtId="49" fontId="4" fillId="0" borderId="5" xfId="6" applyNumberFormat="1" applyFill="1" applyBorder="1" applyAlignment="1">
      <alignment horizontal="center" vertical="center"/>
    </xf>
    <xf numFmtId="0" fontId="14" fillId="0" borderId="5" xfId="6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5" xfId="8" applyFont="1" applyFill="1" applyBorder="1" applyAlignment="1">
      <alignment horizontal="center" vertical="center"/>
    </xf>
    <xf numFmtId="0" fontId="4" fillId="0" borderId="5" xfId="6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18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8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47">
    <cellStyle name="标题 1 2" xfId="10"/>
    <cellStyle name="标题 1 3" xfId="11"/>
    <cellStyle name="标题 2 2" xfId="12"/>
    <cellStyle name="标题 2 3" xfId="13"/>
    <cellStyle name="标题 3 2" xfId="14"/>
    <cellStyle name="标题 3 3" xfId="15"/>
    <cellStyle name="标题 4" xfId="1" builtinId="19" customBuiltin="1"/>
    <cellStyle name="标题 4 2" xfId="16"/>
    <cellStyle name="标题 5" xfId="17"/>
    <cellStyle name="标题 6" xfId="18"/>
    <cellStyle name="差 2" xfId="19"/>
    <cellStyle name="差 2 2" xfId="20"/>
    <cellStyle name="常规" xfId="0" builtinId="0"/>
    <cellStyle name="常规 2" xfId="6"/>
    <cellStyle name="常规 2 2" xfId="21"/>
    <cellStyle name="常规 2 3" xfId="22"/>
    <cellStyle name="常规 2 4" xfId="46"/>
    <cellStyle name="常规 3" xfId="7"/>
    <cellStyle name="常规 3 2" xfId="23"/>
    <cellStyle name="常规 3 3" xfId="24"/>
    <cellStyle name="常规 4" xfId="8"/>
    <cellStyle name="常规 4 2" xfId="26"/>
    <cellStyle name="常规 4 3" xfId="25"/>
    <cellStyle name="常规 5" xfId="9"/>
    <cellStyle name="超链接 2" xfId="27"/>
    <cellStyle name="好 2" xfId="28"/>
    <cellStyle name="好 2 2" xfId="29"/>
    <cellStyle name="汇总" xfId="5" builtinId="25" customBuiltin="1"/>
    <cellStyle name="汇总 2" xfId="30"/>
    <cellStyle name="计算 2" xfId="31"/>
    <cellStyle name="计算 2 2" xfId="32"/>
    <cellStyle name="检查单元格 2" xfId="33"/>
    <cellStyle name="检查单元格 2 2" xfId="34"/>
    <cellStyle name="解释性文本" xfId="3" builtinId="53" customBuiltin="1"/>
    <cellStyle name="解释性文本 2" xfId="35"/>
    <cellStyle name="警告文本" xfId="2" builtinId="11" customBuiltin="1"/>
    <cellStyle name="警告文本 2" xfId="36"/>
    <cellStyle name="链接单元格" xfId="4" builtinId="24" customBuiltin="1"/>
    <cellStyle name="链接单元格 2" xfId="37"/>
    <cellStyle name="适中 2" xfId="38"/>
    <cellStyle name="适中 2 2" xfId="39"/>
    <cellStyle name="输出 2" xfId="40"/>
    <cellStyle name="输出 2 2" xfId="41"/>
    <cellStyle name="输入 2" xfId="42"/>
    <cellStyle name="输入 2 2" xfId="43"/>
    <cellStyle name="注释 2" xfId="44"/>
    <cellStyle name="注释 2 2" xfId="45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25"/>
  <sheetViews>
    <sheetView tabSelected="1" workbookViewId="0">
      <selection sqref="A1:M1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8.5" customWidth="1"/>
    <col min="6" max="6" width="9.125" customWidth="1"/>
    <col min="7" max="7" width="9.5" customWidth="1"/>
    <col min="8" max="8" width="9.25" style="1" customWidth="1"/>
    <col min="9" max="9" width="9.125" style="1" customWidth="1"/>
    <col min="10" max="10" width="12.125" customWidth="1"/>
    <col min="11" max="12" width="8.875" customWidth="1"/>
    <col min="13" max="13" width="11.875" style="58" customWidth="1"/>
  </cols>
  <sheetData>
    <row r="1" spans="1:13" ht="48" customHeight="1">
      <c r="A1" s="67" t="s">
        <v>270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3" ht="29.25" customHeight="1">
      <c r="A2" s="68" t="s">
        <v>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</row>
    <row r="3" spans="1:13" ht="23.25" customHeight="1">
      <c r="A3" s="69" t="s">
        <v>1</v>
      </c>
      <c r="B3" s="69" t="s">
        <v>2</v>
      </c>
      <c r="C3" s="69" t="s">
        <v>3</v>
      </c>
      <c r="D3" s="64" t="s">
        <v>4</v>
      </c>
      <c r="E3" s="64" t="s">
        <v>5</v>
      </c>
      <c r="F3" s="69" t="s">
        <v>6</v>
      </c>
      <c r="G3" s="64" t="s">
        <v>7</v>
      </c>
      <c r="H3" s="62" t="s">
        <v>8</v>
      </c>
      <c r="I3" s="62" t="s">
        <v>9</v>
      </c>
      <c r="J3" s="64" t="s">
        <v>10</v>
      </c>
      <c r="K3" s="66" t="s">
        <v>11</v>
      </c>
      <c r="L3" s="66"/>
      <c r="M3" s="61" t="s">
        <v>269</v>
      </c>
    </row>
    <row r="4" spans="1:13">
      <c r="A4" s="70"/>
      <c r="B4" s="70"/>
      <c r="C4" s="70"/>
      <c r="D4" s="65"/>
      <c r="E4" s="65"/>
      <c r="F4" s="70"/>
      <c r="G4" s="65"/>
      <c r="H4" s="63"/>
      <c r="I4" s="63"/>
      <c r="J4" s="65"/>
      <c r="K4" s="5" t="s">
        <v>12</v>
      </c>
      <c r="L4" s="5" t="s">
        <v>13</v>
      </c>
      <c r="M4" s="61"/>
    </row>
    <row r="5" spans="1:13" ht="30" customHeight="1">
      <c r="A5" s="2">
        <v>1</v>
      </c>
      <c r="B5" s="3" t="s">
        <v>144</v>
      </c>
      <c r="C5" s="9" t="s">
        <v>14</v>
      </c>
      <c r="D5" s="7" t="s">
        <v>57</v>
      </c>
      <c r="E5" s="9" t="s">
        <v>56</v>
      </c>
      <c r="F5" s="10">
        <v>399</v>
      </c>
      <c r="G5" s="8">
        <v>88</v>
      </c>
      <c r="H5" s="8">
        <v>82</v>
      </c>
      <c r="I5" s="4">
        <f t="shared" ref="I5:I36" si="0">(G5*0.1+H5*0.2)/0.3</f>
        <v>84.000000000000014</v>
      </c>
      <c r="J5" s="4">
        <f t="shared" ref="J5:J36" si="1">F5*0.2*0.7+G5*0.1+H5*0.2</f>
        <v>81.060000000000016</v>
      </c>
      <c r="K5" s="6"/>
      <c r="L5" s="5"/>
      <c r="M5" s="59"/>
    </row>
    <row r="6" spans="1:13" ht="30" customHeight="1">
      <c r="A6" s="2">
        <v>2</v>
      </c>
      <c r="B6" s="3" t="s">
        <v>147</v>
      </c>
      <c r="C6" s="9" t="s">
        <v>15</v>
      </c>
      <c r="D6" s="7" t="s">
        <v>57</v>
      </c>
      <c r="E6" s="9" t="s">
        <v>56</v>
      </c>
      <c r="F6" s="10">
        <v>385</v>
      </c>
      <c r="G6" s="8">
        <v>88</v>
      </c>
      <c r="H6" s="8">
        <v>83.6</v>
      </c>
      <c r="I6" s="4">
        <f t="shared" si="0"/>
        <v>85.066666666666663</v>
      </c>
      <c r="J6" s="4">
        <f t="shared" si="1"/>
        <v>79.42</v>
      </c>
      <c r="K6" s="6"/>
      <c r="L6" s="5"/>
      <c r="M6" s="59"/>
    </row>
    <row r="7" spans="1:13" ht="30" customHeight="1">
      <c r="A7" s="2">
        <v>3</v>
      </c>
      <c r="B7" s="3" t="s">
        <v>149</v>
      </c>
      <c r="C7" s="9" t="s">
        <v>36</v>
      </c>
      <c r="D7" s="7" t="s">
        <v>57</v>
      </c>
      <c r="E7" s="9" t="s">
        <v>56</v>
      </c>
      <c r="F7" s="10">
        <v>377</v>
      </c>
      <c r="G7" s="8">
        <v>82</v>
      </c>
      <c r="H7" s="8">
        <v>83.6</v>
      </c>
      <c r="I7" s="4">
        <f t="shared" si="0"/>
        <v>83.066666666666677</v>
      </c>
      <c r="J7" s="4">
        <f t="shared" si="1"/>
        <v>77.7</v>
      </c>
      <c r="K7" s="6"/>
      <c r="L7" s="5"/>
      <c r="M7" s="59"/>
    </row>
    <row r="8" spans="1:13" ht="30" customHeight="1">
      <c r="A8" s="2">
        <v>4</v>
      </c>
      <c r="B8" s="3" t="s">
        <v>145</v>
      </c>
      <c r="C8" s="9" t="s">
        <v>35</v>
      </c>
      <c r="D8" s="7" t="s">
        <v>57</v>
      </c>
      <c r="E8" s="9" t="s">
        <v>56</v>
      </c>
      <c r="F8" s="10">
        <v>390</v>
      </c>
      <c r="G8" s="8">
        <v>84</v>
      </c>
      <c r="H8" s="8">
        <v>72.2</v>
      </c>
      <c r="I8" s="4">
        <f t="shared" si="0"/>
        <v>76.133333333333354</v>
      </c>
      <c r="J8" s="4">
        <f t="shared" si="1"/>
        <v>77.44</v>
      </c>
      <c r="K8" s="6"/>
      <c r="L8" s="5"/>
      <c r="M8" s="59"/>
    </row>
    <row r="9" spans="1:13" ht="30" customHeight="1">
      <c r="A9" s="2">
        <v>5</v>
      </c>
      <c r="B9" s="3" t="s">
        <v>152</v>
      </c>
      <c r="C9" s="9" t="s">
        <v>16</v>
      </c>
      <c r="D9" s="7" t="s">
        <v>57</v>
      </c>
      <c r="E9" s="9" t="s">
        <v>56</v>
      </c>
      <c r="F9" s="10">
        <v>371</v>
      </c>
      <c r="G9" s="8">
        <v>88</v>
      </c>
      <c r="H9" s="8">
        <v>75</v>
      </c>
      <c r="I9" s="4">
        <f t="shared" si="0"/>
        <v>79.333333333333343</v>
      </c>
      <c r="J9" s="4">
        <f t="shared" si="1"/>
        <v>75.739999999999995</v>
      </c>
      <c r="K9" s="6"/>
      <c r="L9" s="5"/>
      <c r="M9" s="59"/>
    </row>
    <row r="10" spans="1:13" ht="30" customHeight="1">
      <c r="A10" s="2">
        <v>6</v>
      </c>
      <c r="B10" s="3" t="s">
        <v>155</v>
      </c>
      <c r="C10" s="9" t="s">
        <v>17</v>
      </c>
      <c r="D10" s="7" t="s">
        <v>57</v>
      </c>
      <c r="E10" s="9" t="s">
        <v>56</v>
      </c>
      <c r="F10" s="10">
        <v>366</v>
      </c>
      <c r="G10" s="8">
        <v>86</v>
      </c>
      <c r="H10" s="8">
        <v>78.400000000000006</v>
      </c>
      <c r="I10" s="4">
        <f t="shared" si="0"/>
        <v>80.933333333333337</v>
      </c>
      <c r="J10" s="4">
        <f t="shared" si="1"/>
        <v>75.52000000000001</v>
      </c>
      <c r="K10" s="6"/>
      <c r="L10" s="5"/>
      <c r="M10" s="59"/>
    </row>
    <row r="11" spans="1:13" ht="30" customHeight="1">
      <c r="A11" s="2">
        <v>7</v>
      </c>
      <c r="B11" s="3" t="s">
        <v>153</v>
      </c>
      <c r="C11" s="9" t="s">
        <v>37</v>
      </c>
      <c r="D11" s="7" t="s">
        <v>57</v>
      </c>
      <c r="E11" s="9" t="s">
        <v>56</v>
      </c>
      <c r="F11" s="10">
        <v>368</v>
      </c>
      <c r="G11" s="8">
        <v>88</v>
      </c>
      <c r="H11" s="8">
        <v>76</v>
      </c>
      <c r="I11" s="4">
        <f t="shared" si="0"/>
        <v>80</v>
      </c>
      <c r="J11" s="4">
        <f t="shared" si="1"/>
        <v>75.52000000000001</v>
      </c>
      <c r="K11" s="6"/>
      <c r="L11" s="5"/>
      <c r="M11" s="59"/>
    </row>
    <row r="12" spans="1:13" ht="30" customHeight="1">
      <c r="A12" s="2">
        <v>8</v>
      </c>
      <c r="B12" s="3" t="s">
        <v>160</v>
      </c>
      <c r="C12" s="9" t="s">
        <v>39</v>
      </c>
      <c r="D12" s="7" t="s">
        <v>57</v>
      </c>
      <c r="E12" s="9" t="s">
        <v>56</v>
      </c>
      <c r="F12" s="10">
        <v>357</v>
      </c>
      <c r="G12" s="8">
        <v>80</v>
      </c>
      <c r="H12" s="8">
        <v>85.4</v>
      </c>
      <c r="I12" s="4">
        <f t="shared" si="0"/>
        <v>83.600000000000009</v>
      </c>
      <c r="J12" s="4">
        <f t="shared" si="1"/>
        <v>75.06</v>
      </c>
      <c r="K12" s="6"/>
      <c r="L12" s="5"/>
      <c r="M12" s="59"/>
    </row>
    <row r="13" spans="1:13" ht="30" customHeight="1">
      <c r="A13" s="2">
        <v>9</v>
      </c>
      <c r="B13" s="3" t="s">
        <v>156</v>
      </c>
      <c r="C13" s="9" t="s">
        <v>38</v>
      </c>
      <c r="D13" s="7" t="s">
        <v>57</v>
      </c>
      <c r="E13" s="9" t="s">
        <v>56</v>
      </c>
      <c r="F13" s="10">
        <v>364</v>
      </c>
      <c r="G13" s="8">
        <v>86</v>
      </c>
      <c r="H13" s="8">
        <v>77.400000000000006</v>
      </c>
      <c r="I13" s="4">
        <f t="shared" si="0"/>
        <v>80.26666666666668</v>
      </c>
      <c r="J13" s="4">
        <f t="shared" si="1"/>
        <v>75.039999999999992</v>
      </c>
      <c r="K13" s="6"/>
      <c r="L13" s="5"/>
      <c r="M13" s="59"/>
    </row>
    <row r="14" spans="1:13" ht="30" customHeight="1">
      <c r="A14" s="2">
        <v>10</v>
      </c>
      <c r="B14" s="3" t="s">
        <v>159</v>
      </c>
      <c r="C14" s="9" t="s">
        <v>18</v>
      </c>
      <c r="D14" s="7" t="s">
        <v>57</v>
      </c>
      <c r="E14" s="9" t="s">
        <v>56</v>
      </c>
      <c r="F14" s="10">
        <v>358</v>
      </c>
      <c r="G14" s="8">
        <v>86</v>
      </c>
      <c r="H14" s="8">
        <v>79.400000000000006</v>
      </c>
      <c r="I14" s="4">
        <f t="shared" si="0"/>
        <v>81.600000000000023</v>
      </c>
      <c r="J14" s="4">
        <f t="shared" si="1"/>
        <v>74.600000000000009</v>
      </c>
      <c r="K14" s="6"/>
      <c r="L14" s="5"/>
      <c r="M14" s="59"/>
    </row>
    <row r="15" spans="1:13" ht="30" customHeight="1">
      <c r="A15" s="2">
        <v>11</v>
      </c>
      <c r="B15" s="3" t="s">
        <v>170</v>
      </c>
      <c r="C15" s="9" t="s">
        <v>42</v>
      </c>
      <c r="D15" s="7" t="s">
        <v>57</v>
      </c>
      <c r="E15" s="9" t="s">
        <v>56</v>
      </c>
      <c r="F15" s="10">
        <v>347</v>
      </c>
      <c r="G15" s="8">
        <v>84</v>
      </c>
      <c r="H15" s="8">
        <v>85.8</v>
      </c>
      <c r="I15" s="4">
        <f t="shared" si="0"/>
        <v>85.200000000000017</v>
      </c>
      <c r="J15" s="4">
        <f t="shared" si="1"/>
        <v>74.14</v>
      </c>
      <c r="K15" s="6"/>
      <c r="L15" s="5"/>
      <c r="M15" s="59"/>
    </row>
    <row r="16" spans="1:13" ht="30" customHeight="1">
      <c r="A16" s="2">
        <v>12</v>
      </c>
      <c r="B16" s="3" t="s">
        <v>165</v>
      </c>
      <c r="C16" s="9" t="s">
        <v>40</v>
      </c>
      <c r="D16" s="7" t="s">
        <v>57</v>
      </c>
      <c r="E16" s="9" t="s">
        <v>56</v>
      </c>
      <c r="F16" s="10">
        <v>353</v>
      </c>
      <c r="G16" s="8">
        <v>92</v>
      </c>
      <c r="H16" s="8">
        <v>77.400000000000006</v>
      </c>
      <c r="I16" s="4">
        <f t="shared" si="0"/>
        <v>82.26666666666668</v>
      </c>
      <c r="J16" s="4">
        <f t="shared" si="1"/>
        <v>74.100000000000009</v>
      </c>
      <c r="K16" s="6"/>
      <c r="L16" s="5"/>
      <c r="M16" s="59"/>
    </row>
    <row r="17" spans="1:13" ht="30" customHeight="1">
      <c r="A17" s="2">
        <v>13</v>
      </c>
      <c r="B17" s="3" t="s">
        <v>162</v>
      </c>
      <c r="C17" s="45" t="s">
        <v>19</v>
      </c>
      <c r="D17" s="7" t="s">
        <v>57</v>
      </c>
      <c r="E17" s="9" t="s">
        <v>56</v>
      </c>
      <c r="F17" s="10">
        <v>356</v>
      </c>
      <c r="G17" s="8">
        <v>88</v>
      </c>
      <c r="H17" s="8">
        <v>74.8</v>
      </c>
      <c r="I17" s="4">
        <f t="shared" si="0"/>
        <v>79.2</v>
      </c>
      <c r="J17" s="4">
        <f t="shared" si="1"/>
        <v>73.599999999999994</v>
      </c>
      <c r="K17" s="6"/>
      <c r="L17" s="5"/>
      <c r="M17" s="59"/>
    </row>
    <row r="18" spans="1:13" ht="30" customHeight="1">
      <c r="A18" s="2">
        <v>14</v>
      </c>
      <c r="B18" s="3" t="s">
        <v>173</v>
      </c>
      <c r="C18" s="9" t="s">
        <v>22</v>
      </c>
      <c r="D18" s="7" t="s">
        <v>57</v>
      </c>
      <c r="E18" s="9" t="s">
        <v>56</v>
      </c>
      <c r="F18" s="10">
        <v>344</v>
      </c>
      <c r="G18" s="8">
        <v>90</v>
      </c>
      <c r="H18" s="8">
        <v>77.400000000000006</v>
      </c>
      <c r="I18" s="4">
        <f t="shared" si="0"/>
        <v>81.600000000000023</v>
      </c>
      <c r="J18" s="4">
        <f t="shared" si="1"/>
        <v>72.64</v>
      </c>
      <c r="K18" s="6"/>
      <c r="L18" s="5"/>
      <c r="M18" s="59"/>
    </row>
    <row r="19" spans="1:13" ht="30" customHeight="1">
      <c r="A19" s="2">
        <v>15</v>
      </c>
      <c r="B19" s="3" t="s">
        <v>174</v>
      </c>
      <c r="C19" s="9" t="s">
        <v>43</v>
      </c>
      <c r="D19" s="7" t="s">
        <v>57</v>
      </c>
      <c r="E19" s="9" t="s">
        <v>56</v>
      </c>
      <c r="F19" s="10">
        <v>344</v>
      </c>
      <c r="G19" s="8">
        <v>86</v>
      </c>
      <c r="H19" s="8">
        <v>77.599999999999994</v>
      </c>
      <c r="I19" s="4">
        <f t="shared" si="0"/>
        <v>80.399999999999991</v>
      </c>
      <c r="J19" s="4">
        <f t="shared" si="1"/>
        <v>72.28</v>
      </c>
      <c r="K19" s="6"/>
      <c r="L19" s="5"/>
      <c r="M19" s="59"/>
    </row>
    <row r="20" spans="1:13" ht="30" customHeight="1">
      <c r="A20" s="2">
        <v>16</v>
      </c>
      <c r="B20" s="3" t="s">
        <v>168</v>
      </c>
      <c r="C20" s="9" t="s">
        <v>41</v>
      </c>
      <c r="D20" s="7" t="s">
        <v>57</v>
      </c>
      <c r="E20" s="9" t="s">
        <v>56</v>
      </c>
      <c r="F20" s="10">
        <v>347</v>
      </c>
      <c r="G20" s="8">
        <v>86</v>
      </c>
      <c r="H20" s="8">
        <v>75.2</v>
      </c>
      <c r="I20" s="4">
        <f t="shared" si="0"/>
        <v>78.800000000000011</v>
      </c>
      <c r="J20" s="4">
        <f t="shared" si="1"/>
        <v>72.22</v>
      </c>
      <c r="K20" s="6"/>
      <c r="L20" s="5"/>
      <c r="M20" s="59"/>
    </row>
    <row r="21" spans="1:13" ht="30" customHeight="1">
      <c r="A21" s="2">
        <v>17</v>
      </c>
      <c r="B21" s="3" t="s">
        <v>166</v>
      </c>
      <c r="C21" s="9" t="s">
        <v>20</v>
      </c>
      <c r="D21" s="7" t="s">
        <v>57</v>
      </c>
      <c r="E21" s="9" t="s">
        <v>56</v>
      </c>
      <c r="F21" s="10">
        <v>350</v>
      </c>
      <c r="G21" s="8">
        <v>80</v>
      </c>
      <c r="H21" s="8">
        <v>74</v>
      </c>
      <c r="I21" s="4">
        <f t="shared" si="0"/>
        <v>76</v>
      </c>
      <c r="J21" s="4">
        <f t="shared" si="1"/>
        <v>71.8</v>
      </c>
      <c r="K21" s="6"/>
      <c r="L21" s="5"/>
      <c r="M21" s="59"/>
    </row>
    <row r="22" spans="1:13" ht="30" customHeight="1">
      <c r="A22" s="2">
        <v>18</v>
      </c>
      <c r="B22" s="3" t="s">
        <v>169</v>
      </c>
      <c r="C22" s="9" t="s">
        <v>21</v>
      </c>
      <c r="D22" s="7" t="s">
        <v>57</v>
      </c>
      <c r="E22" s="9" t="s">
        <v>56</v>
      </c>
      <c r="F22" s="10">
        <v>347</v>
      </c>
      <c r="G22" s="8">
        <v>84</v>
      </c>
      <c r="H22" s="8">
        <v>73</v>
      </c>
      <c r="I22" s="4">
        <f t="shared" si="0"/>
        <v>76.666666666666671</v>
      </c>
      <c r="J22" s="4">
        <f t="shared" si="1"/>
        <v>71.58</v>
      </c>
      <c r="K22" s="6"/>
      <c r="L22" s="5"/>
      <c r="M22" s="59"/>
    </row>
    <row r="23" spans="1:13" ht="30" customHeight="1">
      <c r="A23" s="2">
        <v>19</v>
      </c>
      <c r="B23" s="3" t="s">
        <v>184</v>
      </c>
      <c r="C23" s="9" t="s">
        <v>24</v>
      </c>
      <c r="D23" s="7" t="s">
        <v>57</v>
      </c>
      <c r="E23" s="9" t="s">
        <v>56</v>
      </c>
      <c r="F23" s="10">
        <v>335</v>
      </c>
      <c r="G23" s="8">
        <v>90</v>
      </c>
      <c r="H23" s="8">
        <v>78.400000000000006</v>
      </c>
      <c r="I23" s="4">
        <f t="shared" si="0"/>
        <v>82.266666666666666</v>
      </c>
      <c r="J23" s="4">
        <f t="shared" si="1"/>
        <v>71.58</v>
      </c>
      <c r="K23" s="6"/>
      <c r="L23" s="5"/>
      <c r="M23" s="59"/>
    </row>
    <row r="24" spans="1:13" ht="30" customHeight="1">
      <c r="A24" s="2">
        <v>20</v>
      </c>
      <c r="B24" s="3" t="s">
        <v>185</v>
      </c>
      <c r="C24" s="9" t="s">
        <v>45</v>
      </c>
      <c r="D24" s="7" t="s">
        <v>57</v>
      </c>
      <c r="E24" s="9" t="s">
        <v>56</v>
      </c>
      <c r="F24" s="10">
        <v>335</v>
      </c>
      <c r="G24" s="8">
        <v>84</v>
      </c>
      <c r="H24" s="8">
        <v>79.599999999999994</v>
      </c>
      <c r="I24" s="4">
        <f t="shared" si="0"/>
        <v>81.066666666666677</v>
      </c>
      <c r="J24" s="4">
        <f t="shared" si="1"/>
        <v>71.22</v>
      </c>
      <c r="K24" s="6"/>
      <c r="L24" s="5"/>
      <c r="M24" s="59"/>
    </row>
    <row r="25" spans="1:13" ht="30" customHeight="1">
      <c r="A25" s="2">
        <v>21</v>
      </c>
      <c r="B25" s="3" t="s">
        <v>183</v>
      </c>
      <c r="C25" s="9" t="s">
        <v>44</v>
      </c>
      <c r="D25" s="7" t="s">
        <v>57</v>
      </c>
      <c r="E25" s="9" t="s">
        <v>56</v>
      </c>
      <c r="F25" s="10">
        <v>339</v>
      </c>
      <c r="G25" s="8">
        <v>82</v>
      </c>
      <c r="H25" s="8">
        <v>71.400000000000006</v>
      </c>
      <c r="I25" s="4">
        <f t="shared" si="0"/>
        <v>74.933333333333351</v>
      </c>
      <c r="J25" s="4">
        <f t="shared" si="1"/>
        <v>69.94</v>
      </c>
      <c r="K25" s="6"/>
      <c r="L25" s="5"/>
      <c r="M25" s="59"/>
    </row>
    <row r="26" spans="1:13" ht="30" customHeight="1">
      <c r="A26" s="2">
        <v>22</v>
      </c>
      <c r="B26" s="3" t="s">
        <v>208</v>
      </c>
      <c r="C26" s="9" t="s">
        <v>27</v>
      </c>
      <c r="D26" s="7" t="s">
        <v>57</v>
      </c>
      <c r="E26" s="9" t="s">
        <v>56</v>
      </c>
      <c r="F26" s="10">
        <v>320</v>
      </c>
      <c r="G26" s="8">
        <v>89</v>
      </c>
      <c r="H26" s="8">
        <v>80.2</v>
      </c>
      <c r="I26" s="4">
        <f t="shared" si="0"/>
        <v>83.133333333333354</v>
      </c>
      <c r="J26" s="4">
        <f t="shared" si="1"/>
        <v>69.739999999999995</v>
      </c>
      <c r="K26" s="6"/>
      <c r="L26" s="5"/>
      <c r="M26" s="59"/>
    </row>
    <row r="27" spans="1:13" ht="30" customHeight="1">
      <c r="A27" s="2">
        <v>23</v>
      </c>
      <c r="B27" s="3" t="s">
        <v>205</v>
      </c>
      <c r="C27" s="9" t="s">
        <v>47</v>
      </c>
      <c r="D27" s="7" t="s">
        <v>57</v>
      </c>
      <c r="E27" s="9" t="s">
        <v>56</v>
      </c>
      <c r="F27" s="10">
        <v>322</v>
      </c>
      <c r="G27" s="8">
        <v>84</v>
      </c>
      <c r="H27" s="8">
        <v>80.599999999999994</v>
      </c>
      <c r="I27" s="4">
        <f t="shared" si="0"/>
        <v>81.733333333333348</v>
      </c>
      <c r="J27" s="4">
        <f t="shared" si="1"/>
        <v>69.599999999999994</v>
      </c>
      <c r="K27" s="6"/>
      <c r="L27" s="5"/>
      <c r="M27" s="59"/>
    </row>
    <row r="28" spans="1:13" ht="30" customHeight="1">
      <c r="A28" s="2">
        <v>24</v>
      </c>
      <c r="B28" s="3" t="s">
        <v>223</v>
      </c>
      <c r="C28" s="9" t="s">
        <v>28</v>
      </c>
      <c r="D28" s="7" t="s">
        <v>57</v>
      </c>
      <c r="E28" s="9" t="s">
        <v>56</v>
      </c>
      <c r="F28" s="10">
        <v>312</v>
      </c>
      <c r="G28" s="8">
        <v>90</v>
      </c>
      <c r="H28" s="8">
        <v>83.8</v>
      </c>
      <c r="I28" s="4">
        <f t="shared" si="0"/>
        <v>85.866666666666674</v>
      </c>
      <c r="J28" s="4">
        <f t="shared" si="1"/>
        <v>69.44</v>
      </c>
      <c r="K28" s="6"/>
      <c r="L28" s="5"/>
      <c r="M28" s="59"/>
    </row>
    <row r="29" spans="1:13" ht="30" customHeight="1">
      <c r="A29" s="2">
        <v>25</v>
      </c>
      <c r="B29" s="3" t="s">
        <v>176</v>
      </c>
      <c r="C29" s="9" t="s">
        <v>23</v>
      </c>
      <c r="D29" s="7" t="s">
        <v>57</v>
      </c>
      <c r="E29" s="9" t="s">
        <v>56</v>
      </c>
      <c r="F29" s="10">
        <v>343</v>
      </c>
      <c r="G29" s="8">
        <v>82</v>
      </c>
      <c r="H29" s="8">
        <v>65.2</v>
      </c>
      <c r="I29" s="4">
        <f t="shared" si="0"/>
        <v>70.800000000000011</v>
      </c>
      <c r="J29" s="4">
        <f t="shared" si="1"/>
        <v>69.260000000000005</v>
      </c>
      <c r="K29" s="6"/>
      <c r="L29" s="5"/>
      <c r="M29" s="59"/>
    </row>
    <row r="30" spans="1:13" ht="30" customHeight="1">
      <c r="A30" s="2">
        <v>26</v>
      </c>
      <c r="B30" s="3" t="s">
        <v>224</v>
      </c>
      <c r="C30" s="9" t="s">
        <v>50</v>
      </c>
      <c r="D30" s="7" t="s">
        <v>57</v>
      </c>
      <c r="E30" s="9" t="s">
        <v>56</v>
      </c>
      <c r="F30" s="10">
        <v>311</v>
      </c>
      <c r="G30" s="8">
        <v>88</v>
      </c>
      <c r="H30" s="8">
        <v>83.8</v>
      </c>
      <c r="I30" s="4">
        <f t="shared" si="0"/>
        <v>85.200000000000017</v>
      </c>
      <c r="J30" s="4">
        <f t="shared" si="1"/>
        <v>69.100000000000009</v>
      </c>
      <c r="K30" s="6"/>
      <c r="L30" s="5"/>
      <c r="M30" s="59"/>
    </row>
    <row r="31" spans="1:13" ht="30" customHeight="1">
      <c r="A31" s="2">
        <v>27</v>
      </c>
      <c r="B31" s="3" t="s">
        <v>206</v>
      </c>
      <c r="C31" s="9" t="s">
        <v>26</v>
      </c>
      <c r="D31" s="7" t="s">
        <v>57</v>
      </c>
      <c r="E31" s="9" t="s">
        <v>56</v>
      </c>
      <c r="F31" s="10">
        <v>322</v>
      </c>
      <c r="G31" s="8">
        <v>86</v>
      </c>
      <c r="H31" s="8">
        <v>76.2</v>
      </c>
      <c r="I31" s="4">
        <f t="shared" si="0"/>
        <v>79.466666666666683</v>
      </c>
      <c r="J31" s="4">
        <f t="shared" si="1"/>
        <v>68.92</v>
      </c>
      <c r="K31" s="6"/>
      <c r="L31" s="5"/>
      <c r="M31" s="59"/>
    </row>
    <row r="32" spans="1:13" ht="30" customHeight="1">
      <c r="A32" s="2">
        <v>28</v>
      </c>
      <c r="B32" s="3" t="s">
        <v>195</v>
      </c>
      <c r="C32" s="9" t="s">
        <v>266</v>
      </c>
      <c r="D32" s="7" t="s">
        <v>57</v>
      </c>
      <c r="E32" s="9" t="s">
        <v>56</v>
      </c>
      <c r="F32" s="10">
        <v>327</v>
      </c>
      <c r="G32" s="8">
        <v>88</v>
      </c>
      <c r="H32" s="8">
        <v>70.400000000000006</v>
      </c>
      <c r="I32" s="4">
        <f t="shared" si="0"/>
        <v>76.26666666666668</v>
      </c>
      <c r="J32" s="4">
        <f t="shared" si="1"/>
        <v>68.66</v>
      </c>
      <c r="K32" s="6"/>
      <c r="L32" s="5"/>
      <c r="M32" s="59"/>
    </row>
    <row r="33" spans="1:13" ht="30" customHeight="1">
      <c r="A33" s="2">
        <v>29</v>
      </c>
      <c r="B33" s="3" t="s">
        <v>207</v>
      </c>
      <c r="C33" s="9" t="s">
        <v>48</v>
      </c>
      <c r="D33" s="7" t="s">
        <v>57</v>
      </c>
      <c r="E33" s="9" t="s">
        <v>56</v>
      </c>
      <c r="F33" s="10">
        <v>321</v>
      </c>
      <c r="G33" s="8">
        <v>84</v>
      </c>
      <c r="H33" s="8">
        <v>75.400000000000006</v>
      </c>
      <c r="I33" s="4">
        <f t="shared" si="0"/>
        <v>78.26666666666668</v>
      </c>
      <c r="J33" s="4">
        <f t="shared" si="1"/>
        <v>68.42</v>
      </c>
      <c r="K33" s="6"/>
      <c r="L33" s="5"/>
      <c r="M33" s="59"/>
    </row>
    <row r="34" spans="1:13" ht="30" customHeight="1">
      <c r="A34" s="2">
        <v>30</v>
      </c>
      <c r="B34" s="3" t="s">
        <v>225</v>
      </c>
      <c r="C34" s="9" t="s">
        <v>29</v>
      </c>
      <c r="D34" s="7" t="s">
        <v>57</v>
      </c>
      <c r="E34" s="9" t="s">
        <v>56</v>
      </c>
      <c r="F34" s="10">
        <v>311</v>
      </c>
      <c r="G34" s="8">
        <v>86</v>
      </c>
      <c r="H34" s="8">
        <v>80.400000000000006</v>
      </c>
      <c r="I34" s="4">
        <f t="shared" si="0"/>
        <v>82.266666666666666</v>
      </c>
      <c r="J34" s="4">
        <f t="shared" si="1"/>
        <v>68.22</v>
      </c>
      <c r="K34" s="6"/>
      <c r="L34" s="5"/>
      <c r="M34" s="59"/>
    </row>
    <row r="35" spans="1:13" ht="30" customHeight="1">
      <c r="A35" s="2">
        <v>31</v>
      </c>
      <c r="B35" s="3" t="s">
        <v>192</v>
      </c>
      <c r="C35" s="9" t="s">
        <v>25</v>
      </c>
      <c r="D35" s="7" t="s">
        <v>57</v>
      </c>
      <c r="E35" s="9" t="s">
        <v>56</v>
      </c>
      <c r="F35" s="10">
        <v>330</v>
      </c>
      <c r="G35" s="8">
        <v>80</v>
      </c>
      <c r="H35" s="8">
        <v>68</v>
      </c>
      <c r="I35" s="4">
        <f t="shared" si="0"/>
        <v>72.000000000000014</v>
      </c>
      <c r="J35" s="4">
        <f t="shared" si="1"/>
        <v>67.8</v>
      </c>
      <c r="K35" s="6"/>
      <c r="L35" s="5"/>
      <c r="M35" s="59"/>
    </row>
    <row r="36" spans="1:13" ht="30" customHeight="1">
      <c r="A36" s="2">
        <v>32</v>
      </c>
      <c r="B36" s="3" t="s">
        <v>226</v>
      </c>
      <c r="C36" s="9" t="s">
        <v>51</v>
      </c>
      <c r="D36" s="7" t="s">
        <v>57</v>
      </c>
      <c r="E36" s="9" t="s">
        <v>56</v>
      </c>
      <c r="F36" s="10">
        <v>308</v>
      </c>
      <c r="G36" s="8">
        <v>86</v>
      </c>
      <c r="H36" s="8">
        <v>77.8</v>
      </c>
      <c r="I36" s="4">
        <f t="shared" si="0"/>
        <v>80.533333333333331</v>
      </c>
      <c r="J36" s="4">
        <f t="shared" si="1"/>
        <v>67.28</v>
      </c>
      <c r="K36" s="6"/>
      <c r="L36" s="5"/>
      <c r="M36" s="59"/>
    </row>
    <row r="37" spans="1:13" ht="30" customHeight="1">
      <c r="A37" s="2">
        <v>33</v>
      </c>
      <c r="B37" s="3" t="s">
        <v>236</v>
      </c>
      <c r="C37" s="9" t="s">
        <v>31</v>
      </c>
      <c r="D37" s="7" t="s">
        <v>57</v>
      </c>
      <c r="E37" s="9" t="s">
        <v>56</v>
      </c>
      <c r="F37" s="10">
        <v>301</v>
      </c>
      <c r="G37" s="8">
        <v>86</v>
      </c>
      <c r="H37" s="8">
        <v>82.2</v>
      </c>
      <c r="I37" s="4">
        <f t="shared" ref="I37:I68" si="2">(G37*0.1+H37*0.2)/0.3</f>
        <v>83.466666666666669</v>
      </c>
      <c r="J37" s="4">
        <f t="shared" ref="J37:J68" si="3">F37*0.2*0.7+G37*0.1+H37*0.2</f>
        <v>67.180000000000007</v>
      </c>
      <c r="K37" s="6"/>
      <c r="L37" s="5"/>
      <c r="M37" s="59"/>
    </row>
    <row r="38" spans="1:13" ht="30" customHeight="1">
      <c r="A38" s="2">
        <v>34</v>
      </c>
      <c r="B38" s="3" t="s">
        <v>217</v>
      </c>
      <c r="C38" s="9" t="s">
        <v>49</v>
      </c>
      <c r="D38" s="7" t="s">
        <v>57</v>
      </c>
      <c r="E38" s="9" t="s">
        <v>56</v>
      </c>
      <c r="F38" s="10">
        <v>314</v>
      </c>
      <c r="G38" s="8">
        <v>74</v>
      </c>
      <c r="H38" s="8">
        <v>78.8</v>
      </c>
      <c r="I38" s="4">
        <f t="shared" si="2"/>
        <v>77.2</v>
      </c>
      <c r="J38" s="4">
        <f t="shared" si="3"/>
        <v>67.12</v>
      </c>
      <c r="K38" s="6"/>
      <c r="L38" s="5"/>
      <c r="M38" s="59"/>
    </row>
    <row r="39" spans="1:13" ht="30" customHeight="1">
      <c r="A39" s="2">
        <v>35</v>
      </c>
      <c r="B39" s="3" t="s">
        <v>228</v>
      </c>
      <c r="C39" s="9" t="s">
        <v>30</v>
      </c>
      <c r="D39" s="7" t="s">
        <v>57</v>
      </c>
      <c r="E39" s="9" t="s">
        <v>56</v>
      </c>
      <c r="F39" s="10">
        <v>307</v>
      </c>
      <c r="G39" s="8">
        <v>84</v>
      </c>
      <c r="H39" s="8">
        <v>74</v>
      </c>
      <c r="I39" s="4">
        <f t="shared" si="2"/>
        <v>77.333333333333343</v>
      </c>
      <c r="J39" s="4">
        <f t="shared" si="3"/>
        <v>66.180000000000007</v>
      </c>
      <c r="K39" s="6"/>
      <c r="L39" s="5"/>
      <c r="M39" s="59"/>
    </row>
    <row r="40" spans="1:13" ht="30" customHeight="1">
      <c r="A40" s="2">
        <v>36</v>
      </c>
      <c r="B40" s="3" t="s">
        <v>194</v>
      </c>
      <c r="C40" s="9" t="s">
        <v>46</v>
      </c>
      <c r="D40" s="7" t="s">
        <v>57</v>
      </c>
      <c r="E40" s="9" t="s">
        <v>56</v>
      </c>
      <c r="F40" s="10">
        <v>329</v>
      </c>
      <c r="G40" s="8">
        <v>68</v>
      </c>
      <c r="H40" s="8">
        <v>66</v>
      </c>
      <c r="I40" s="4">
        <f t="shared" si="2"/>
        <v>66.666666666666671</v>
      </c>
      <c r="J40" s="4">
        <f t="shared" si="3"/>
        <v>66.06</v>
      </c>
      <c r="K40" s="6"/>
      <c r="L40" s="5"/>
      <c r="M40" s="59"/>
    </row>
    <row r="41" spans="1:13" ht="30" customHeight="1">
      <c r="A41" s="2">
        <v>37</v>
      </c>
      <c r="B41" s="3" t="s">
        <v>238</v>
      </c>
      <c r="C41" s="9" t="s">
        <v>53</v>
      </c>
      <c r="D41" s="7" t="s">
        <v>57</v>
      </c>
      <c r="E41" s="9" t="s">
        <v>56</v>
      </c>
      <c r="F41" s="10">
        <v>300</v>
      </c>
      <c r="G41" s="8">
        <v>76</v>
      </c>
      <c r="H41" s="8">
        <v>79.400000000000006</v>
      </c>
      <c r="I41" s="4">
        <f t="shared" si="2"/>
        <v>78.26666666666668</v>
      </c>
      <c r="J41" s="4">
        <f t="shared" si="3"/>
        <v>65.48</v>
      </c>
      <c r="K41" s="6"/>
      <c r="L41" s="5"/>
      <c r="M41" s="59"/>
    </row>
    <row r="42" spans="1:13" ht="30" customHeight="1">
      <c r="A42" s="2">
        <v>38</v>
      </c>
      <c r="B42" s="3" t="s">
        <v>234</v>
      </c>
      <c r="C42" s="9" t="s">
        <v>52</v>
      </c>
      <c r="D42" s="7" t="s">
        <v>57</v>
      </c>
      <c r="E42" s="9" t="s">
        <v>56</v>
      </c>
      <c r="F42" s="10">
        <v>303</v>
      </c>
      <c r="G42" s="8">
        <v>86</v>
      </c>
      <c r="H42" s="8">
        <v>72.2</v>
      </c>
      <c r="I42" s="4">
        <f t="shared" si="2"/>
        <v>76.8</v>
      </c>
      <c r="J42" s="4">
        <f t="shared" si="3"/>
        <v>65.460000000000008</v>
      </c>
      <c r="K42" s="6"/>
      <c r="L42" s="5"/>
      <c r="M42" s="59"/>
    </row>
    <row r="43" spans="1:13" ht="30" customHeight="1">
      <c r="A43" s="2">
        <v>39</v>
      </c>
      <c r="B43" s="3" t="s">
        <v>249</v>
      </c>
      <c r="C43" s="9" t="s">
        <v>54</v>
      </c>
      <c r="D43" s="7" t="s">
        <v>57</v>
      </c>
      <c r="E43" s="9" t="s">
        <v>56</v>
      </c>
      <c r="F43" s="10">
        <v>286</v>
      </c>
      <c r="G43" s="8">
        <v>81</v>
      </c>
      <c r="H43" s="8">
        <v>79.8</v>
      </c>
      <c r="I43" s="4">
        <f t="shared" si="2"/>
        <v>80.200000000000017</v>
      </c>
      <c r="J43" s="4">
        <f t="shared" si="3"/>
        <v>64.099999999999994</v>
      </c>
      <c r="K43" s="6"/>
      <c r="L43" s="5"/>
      <c r="M43" s="59"/>
    </row>
    <row r="44" spans="1:13" ht="30" customHeight="1">
      <c r="A44" s="2">
        <v>40</v>
      </c>
      <c r="B44" s="3" t="s">
        <v>242</v>
      </c>
      <c r="C44" s="9" t="s">
        <v>32</v>
      </c>
      <c r="D44" s="7" t="s">
        <v>57</v>
      </c>
      <c r="E44" s="9" t="s">
        <v>56</v>
      </c>
      <c r="F44" s="10">
        <v>292</v>
      </c>
      <c r="G44" s="8">
        <v>84</v>
      </c>
      <c r="H44" s="8">
        <v>73.599999999999994</v>
      </c>
      <c r="I44" s="4">
        <f t="shared" si="2"/>
        <v>77.066666666666663</v>
      </c>
      <c r="J44" s="4">
        <f t="shared" si="3"/>
        <v>64</v>
      </c>
      <c r="K44" s="6"/>
      <c r="L44" s="5"/>
      <c r="M44" s="59"/>
    </row>
    <row r="45" spans="1:13" ht="30" customHeight="1">
      <c r="A45" s="2">
        <v>41</v>
      </c>
      <c r="B45" s="3" t="s">
        <v>256</v>
      </c>
      <c r="C45" s="9" t="s">
        <v>55</v>
      </c>
      <c r="D45" s="7" t="s">
        <v>57</v>
      </c>
      <c r="E45" s="9" t="s">
        <v>56</v>
      </c>
      <c r="F45" s="10">
        <v>278</v>
      </c>
      <c r="G45" s="8">
        <v>80</v>
      </c>
      <c r="H45" s="8">
        <v>75.2</v>
      </c>
      <c r="I45" s="4">
        <f t="shared" si="2"/>
        <v>76.8</v>
      </c>
      <c r="J45" s="4">
        <f t="shared" si="3"/>
        <v>61.96</v>
      </c>
      <c r="K45" s="6"/>
      <c r="L45" s="5"/>
      <c r="M45" s="59"/>
    </row>
    <row r="46" spans="1:13" ht="30" customHeight="1">
      <c r="A46" s="2">
        <v>42</v>
      </c>
      <c r="B46" s="3" t="s">
        <v>253</v>
      </c>
      <c r="C46" s="9" t="s">
        <v>33</v>
      </c>
      <c r="D46" s="7" t="s">
        <v>57</v>
      </c>
      <c r="E46" s="9" t="s">
        <v>56</v>
      </c>
      <c r="F46" s="10">
        <v>281</v>
      </c>
      <c r="G46" s="8">
        <v>84</v>
      </c>
      <c r="H46" s="8">
        <v>69.8</v>
      </c>
      <c r="I46" s="4">
        <f t="shared" si="2"/>
        <v>74.533333333333331</v>
      </c>
      <c r="J46" s="4">
        <f t="shared" si="3"/>
        <v>61.699999999999996</v>
      </c>
      <c r="K46" s="6"/>
      <c r="L46" s="5"/>
      <c r="M46" s="59"/>
    </row>
    <row r="47" spans="1:13" ht="30" customHeight="1">
      <c r="A47" s="2">
        <v>43</v>
      </c>
      <c r="B47" s="3" t="s">
        <v>259</v>
      </c>
      <c r="C47" s="9" t="s">
        <v>34</v>
      </c>
      <c r="D47" s="7" t="s">
        <v>57</v>
      </c>
      <c r="E47" s="9" t="s">
        <v>56</v>
      </c>
      <c r="F47" s="10">
        <v>276</v>
      </c>
      <c r="G47" s="8">
        <v>82</v>
      </c>
      <c r="H47" s="8">
        <v>72.2</v>
      </c>
      <c r="I47" s="4">
        <f t="shared" si="2"/>
        <v>75.466666666666669</v>
      </c>
      <c r="J47" s="4">
        <f t="shared" si="3"/>
        <v>61.28</v>
      </c>
      <c r="K47" s="6"/>
      <c r="L47" s="5"/>
      <c r="M47" s="59"/>
    </row>
    <row r="48" spans="1:13" ht="30" customHeight="1">
      <c r="A48" s="2">
        <v>44</v>
      </c>
      <c r="B48" s="3" t="s">
        <v>148</v>
      </c>
      <c r="C48" s="12" t="s">
        <v>80</v>
      </c>
      <c r="D48" s="7" t="s">
        <v>57</v>
      </c>
      <c r="E48" s="11" t="s">
        <v>79</v>
      </c>
      <c r="F48" s="15">
        <v>382</v>
      </c>
      <c r="G48" s="13">
        <v>80</v>
      </c>
      <c r="H48" s="16">
        <v>78.2</v>
      </c>
      <c r="I48" s="4">
        <f t="shared" si="2"/>
        <v>78.800000000000011</v>
      </c>
      <c r="J48" s="4">
        <f t="shared" si="3"/>
        <v>77.12</v>
      </c>
      <c r="K48" s="6"/>
      <c r="L48" s="5"/>
      <c r="M48" s="59"/>
    </row>
    <row r="49" spans="1:13" ht="30" customHeight="1">
      <c r="A49" s="2">
        <v>45</v>
      </c>
      <c r="B49" s="3" t="s">
        <v>154</v>
      </c>
      <c r="C49" s="12" t="s">
        <v>81</v>
      </c>
      <c r="D49" s="7" t="s">
        <v>57</v>
      </c>
      <c r="E49" s="14" t="s">
        <v>79</v>
      </c>
      <c r="F49" s="15">
        <v>367</v>
      </c>
      <c r="G49" s="13">
        <v>70</v>
      </c>
      <c r="H49" s="16">
        <v>83.2</v>
      </c>
      <c r="I49" s="4">
        <f t="shared" si="2"/>
        <v>78.800000000000011</v>
      </c>
      <c r="J49" s="4">
        <f t="shared" si="3"/>
        <v>75.02000000000001</v>
      </c>
      <c r="K49" s="6"/>
      <c r="L49" s="5"/>
      <c r="M49" s="59"/>
    </row>
    <row r="50" spans="1:13" ht="30" customHeight="1">
      <c r="A50" s="2">
        <v>46</v>
      </c>
      <c r="B50" s="3" t="s">
        <v>178</v>
      </c>
      <c r="C50" s="12" t="s">
        <v>64</v>
      </c>
      <c r="D50" s="7" t="s">
        <v>57</v>
      </c>
      <c r="E50" s="14" t="s">
        <v>79</v>
      </c>
      <c r="F50" s="15">
        <v>341</v>
      </c>
      <c r="G50" s="13">
        <v>90</v>
      </c>
      <c r="H50" s="16">
        <v>83.8</v>
      </c>
      <c r="I50" s="4">
        <f t="shared" si="2"/>
        <v>85.866666666666674</v>
      </c>
      <c r="J50" s="4">
        <f t="shared" si="3"/>
        <v>73.5</v>
      </c>
      <c r="K50" s="6"/>
      <c r="L50" s="5"/>
      <c r="M50" s="59"/>
    </row>
    <row r="51" spans="1:13" ht="30" customHeight="1">
      <c r="A51" s="2">
        <v>47</v>
      </c>
      <c r="B51" s="3" t="s">
        <v>179</v>
      </c>
      <c r="C51" s="12" t="s">
        <v>65</v>
      </c>
      <c r="D51" s="7" t="s">
        <v>57</v>
      </c>
      <c r="E51" s="14" t="s">
        <v>79</v>
      </c>
      <c r="F51" s="15">
        <v>341</v>
      </c>
      <c r="G51" s="13">
        <v>82</v>
      </c>
      <c r="H51" s="16">
        <v>83.8</v>
      </c>
      <c r="I51" s="4">
        <f t="shared" si="2"/>
        <v>83.2</v>
      </c>
      <c r="J51" s="4">
        <f t="shared" si="3"/>
        <v>72.7</v>
      </c>
      <c r="K51" s="6"/>
      <c r="L51" s="5"/>
      <c r="M51" s="59"/>
    </row>
    <row r="52" spans="1:13" ht="30" customHeight="1">
      <c r="A52" s="2">
        <v>48</v>
      </c>
      <c r="B52" s="3" t="s">
        <v>181</v>
      </c>
      <c r="C52" s="12" t="s">
        <v>66</v>
      </c>
      <c r="D52" s="7" t="s">
        <v>57</v>
      </c>
      <c r="E52" s="14" t="s">
        <v>79</v>
      </c>
      <c r="F52" s="15">
        <v>340</v>
      </c>
      <c r="G52" s="13">
        <v>82</v>
      </c>
      <c r="H52" s="16">
        <v>80.400000000000006</v>
      </c>
      <c r="I52" s="4">
        <f t="shared" si="2"/>
        <v>80.933333333333337</v>
      </c>
      <c r="J52" s="4">
        <f t="shared" si="3"/>
        <v>71.88</v>
      </c>
      <c r="K52" s="6"/>
      <c r="L52" s="5"/>
      <c r="M52" s="59"/>
    </row>
    <row r="53" spans="1:13" ht="30" customHeight="1">
      <c r="A53" s="2">
        <v>49</v>
      </c>
      <c r="B53" s="3" t="s">
        <v>199</v>
      </c>
      <c r="C53" s="12" t="s">
        <v>67</v>
      </c>
      <c r="D53" s="7" t="s">
        <v>57</v>
      </c>
      <c r="E53" s="14" t="s">
        <v>79</v>
      </c>
      <c r="F53" s="15">
        <v>326</v>
      </c>
      <c r="G53" s="13">
        <v>92</v>
      </c>
      <c r="H53" s="16">
        <v>85</v>
      </c>
      <c r="I53" s="4">
        <f t="shared" si="2"/>
        <v>87.333333333333343</v>
      </c>
      <c r="J53" s="4">
        <f t="shared" si="3"/>
        <v>71.84</v>
      </c>
      <c r="K53" s="6"/>
      <c r="L53" s="5"/>
      <c r="M53" s="59"/>
    </row>
    <row r="54" spans="1:13" ht="30" customHeight="1">
      <c r="A54" s="2">
        <v>50</v>
      </c>
      <c r="B54" s="3" t="s">
        <v>204</v>
      </c>
      <c r="C54" s="12" t="s">
        <v>69</v>
      </c>
      <c r="D54" s="7" t="s">
        <v>57</v>
      </c>
      <c r="E54" s="14" t="s">
        <v>79</v>
      </c>
      <c r="F54" s="15">
        <v>323</v>
      </c>
      <c r="G54" s="13">
        <v>90</v>
      </c>
      <c r="H54" s="16">
        <v>86.2</v>
      </c>
      <c r="I54" s="4">
        <f t="shared" si="2"/>
        <v>87.466666666666683</v>
      </c>
      <c r="J54" s="4">
        <f t="shared" si="3"/>
        <v>71.460000000000008</v>
      </c>
      <c r="K54" s="6"/>
      <c r="L54" s="5"/>
      <c r="M54" s="59"/>
    </row>
    <row r="55" spans="1:13" ht="30" customHeight="1">
      <c r="A55" s="2">
        <v>51</v>
      </c>
      <c r="B55" s="3" t="s">
        <v>188</v>
      </c>
      <c r="C55" s="12" t="s">
        <v>84</v>
      </c>
      <c r="D55" s="7" t="s">
        <v>57</v>
      </c>
      <c r="E55" s="14" t="s">
        <v>79</v>
      </c>
      <c r="F55" s="15">
        <v>332</v>
      </c>
      <c r="G55" s="13">
        <v>78</v>
      </c>
      <c r="H55" s="16">
        <v>84</v>
      </c>
      <c r="I55" s="4">
        <f t="shared" si="2"/>
        <v>82.000000000000014</v>
      </c>
      <c r="J55" s="4">
        <f t="shared" si="3"/>
        <v>71.08</v>
      </c>
      <c r="K55" s="6"/>
      <c r="L55" s="5"/>
      <c r="M55" s="59"/>
    </row>
    <row r="56" spans="1:13" ht="30" customHeight="1">
      <c r="A56" s="2">
        <v>52</v>
      </c>
      <c r="B56" s="3" t="s">
        <v>186</v>
      </c>
      <c r="C56" s="12" t="s">
        <v>82</v>
      </c>
      <c r="D56" s="7" t="s">
        <v>57</v>
      </c>
      <c r="E56" s="14" t="s">
        <v>79</v>
      </c>
      <c r="F56" s="15">
        <v>335</v>
      </c>
      <c r="G56" s="13">
        <v>72</v>
      </c>
      <c r="H56" s="16">
        <v>83.8</v>
      </c>
      <c r="I56" s="4">
        <f t="shared" si="2"/>
        <v>79.866666666666674</v>
      </c>
      <c r="J56" s="4">
        <f t="shared" si="3"/>
        <v>70.86</v>
      </c>
      <c r="K56" s="6"/>
      <c r="L56" s="5"/>
      <c r="M56" s="59"/>
    </row>
    <row r="57" spans="1:13" ht="30" customHeight="1">
      <c r="A57" s="2">
        <v>53</v>
      </c>
      <c r="B57" s="3" t="s">
        <v>187</v>
      </c>
      <c r="C57" s="12" t="s">
        <v>83</v>
      </c>
      <c r="D57" s="7" t="s">
        <v>57</v>
      </c>
      <c r="E57" s="14" t="s">
        <v>79</v>
      </c>
      <c r="F57" s="15">
        <v>334</v>
      </c>
      <c r="G57" s="13">
        <v>73</v>
      </c>
      <c r="H57" s="16">
        <v>82</v>
      </c>
      <c r="I57" s="4">
        <f t="shared" si="2"/>
        <v>79.000000000000014</v>
      </c>
      <c r="J57" s="4">
        <f t="shared" si="3"/>
        <v>70.460000000000008</v>
      </c>
      <c r="K57" s="6"/>
      <c r="L57" s="5"/>
      <c r="M57" s="59"/>
    </row>
    <row r="58" spans="1:13" ht="30" customHeight="1">
      <c r="A58" s="2">
        <v>54</v>
      </c>
      <c r="B58" s="52" t="s">
        <v>200</v>
      </c>
      <c r="C58" s="50" t="s">
        <v>68</v>
      </c>
      <c r="D58" s="53" t="s">
        <v>57</v>
      </c>
      <c r="E58" s="50" t="s">
        <v>79</v>
      </c>
      <c r="F58" s="54">
        <v>325</v>
      </c>
      <c r="G58" s="47">
        <v>95</v>
      </c>
      <c r="H58" s="47">
        <v>72.400000000000006</v>
      </c>
      <c r="I58" s="55">
        <f t="shared" si="2"/>
        <v>79.933333333333351</v>
      </c>
      <c r="J58" s="55">
        <f t="shared" si="3"/>
        <v>69.48</v>
      </c>
      <c r="K58" s="56">
        <v>50</v>
      </c>
      <c r="L58" s="56">
        <v>67</v>
      </c>
      <c r="M58" s="59"/>
    </row>
    <row r="59" spans="1:13" ht="30" customHeight="1">
      <c r="A59" s="2">
        <v>55</v>
      </c>
      <c r="B59" s="3" t="s">
        <v>219</v>
      </c>
      <c r="C59" s="12" t="s">
        <v>71</v>
      </c>
      <c r="D59" s="7" t="s">
        <v>57</v>
      </c>
      <c r="E59" s="14" t="s">
        <v>79</v>
      </c>
      <c r="F59" s="15">
        <v>314</v>
      </c>
      <c r="G59" s="13">
        <v>88</v>
      </c>
      <c r="H59" s="16">
        <v>78.400000000000006</v>
      </c>
      <c r="I59" s="4">
        <f t="shared" si="2"/>
        <v>81.600000000000023</v>
      </c>
      <c r="J59" s="4">
        <f t="shared" si="3"/>
        <v>68.440000000000012</v>
      </c>
      <c r="K59" s="6"/>
      <c r="L59" s="5"/>
      <c r="M59" s="59"/>
    </row>
    <row r="60" spans="1:13" ht="30" customHeight="1">
      <c r="A60" s="2">
        <v>56</v>
      </c>
      <c r="B60" s="3" t="s">
        <v>203</v>
      </c>
      <c r="C60" s="12" t="s">
        <v>85</v>
      </c>
      <c r="D60" s="7" t="s">
        <v>57</v>
      </c>
      <c r="E60" s="14" t="s">
        <v>79</v>
      </c>
      <c r="F60" s="15">
        <v>323</v>
      </c>
      <c r="G60" s="13">
        <v>73</v>
      </c>
      <c r="H60" s="16">
        <v>78.400000000000006</v>
      </c>
      <c r="I60" s="4">
        <f t="shared" si="2"/>
        <v>76.600000000000023</v>
      </c>
      <c r="J60" s="4">
        <f t="shared" si="3"/>
        <v>68.200000000000017</v>
      </c>
      <c r="K60" s="6"/>
      <c r="L60" s="5"/>
      <c r="M60" s="59"/>
    </row>
    <row r="61" spans="1:13" ht="30" customHeight="1">
      <c r="A61" s="2">
        <v>57</v>
      </c>
      <c r="B61" s="3" t="s">
        <v>215</v>
      </c>
      <c r="C61" s="12" t="s">
        <v>87</v>
      </c>
      <c r="D61" s="7" t="s">
        <v>57</v>
      </c>
      <c r="E61" s="14" t="s">
        <v>79</v>
      </c>
      <c r="F61" s="15">
        <v>316</v>
      </c>
      <c r="G61" s="13">
        <v>79</v>
      </c>
      <c r="H61" s="16">
        <v>79.400000000000006</v>
      </c>
      <c r="I61" s="4">
        <f t="shared" si="2"/>
        <v>79.26666666666668</v>
      </c>
      <c r="J61" s="4">
        <f t="shared" si="3"/>
        <v>68.02000000000001</v>
      </c>
      <c r="K61" s="6"/>
      <c r="L61" s="5"/>
      <c r="M61" s="59"/>
    </row>
    <row r="62" spans="1:13" ht="30" customHeight="1">
      <c r="A62" s="2">
        <v>58</v>
      </c>
      <c r="B62" s="3" t="s">
        <v>212</v>
      </c>
      <c r="C62" s="12" t="s">
        <v>86</v>
      </c>
      <c r="D62" s="7" t="s">
        <v>57</v>
      </c>
      <c r="E62" s="14" t="s">
        <v>79</v>
      </c>
      <c r="F62" s="15">
        <v>317</v>
      </c>
      <c r="G62" s="13">
        <v>73</v>
      </c>
      <c r="H62" s="16">
        <v>81.400000000000006</v>
      </c>
      <c r="I62" s="4">
        <f t="shared" si="2"/>
        <v>78.600000000000009</v>
      </c>
      <c r="J62" s="4">
        <f t="shared" si="3"/>
        <v>67.960000000000008</v>
      </c>
      <c r="K62" s="6"/>
      <c r="L62" s="5"/>
      <c r="M62" s="59"/>
    </row>
    <row r="63" spans="1:13" ht="30" customHeight="1">
      <c r="A63" s="2">
        <v>59</v>
      </c>
      <c r="B63" s="3" t="s">
        <v>232</v>
      </c>
      <c r="C63" s="17" t="s">
        <v>88</v>
      </c>
      <c r="D63" s="7" t="s">
        <v>57</v>
      </c>
      <c r="E63" s="11" t="s">
        <v>79</v>
      </c>
      <c r="F63" s="20">
        <v>304</v>
      </c>
      <c r="G63" s="18">
        <v>82</v>
      </c>
      <c r="H63" s="21">
        <v>84.4</v>
      </c>
      <c r="I63" s="4">
        <f t="shared" si="2"/>
        <v>83.600000000000023</v>
      </c>
      <c r="J63" s="4">
        <f t="shared" si="3"/>
        <v>67.640000000000015</v>
      </c>
      <c r="K63" s="6"/>
      <c r="L63" s="5"/>
      <c r="M63" s="59"/>
    </row>
    <row r="64" spans="1:13" ht="30" customHeight="1">
      <c r="A64" s="2">
        <v>60</v>
      </c>
      <c r="B64" s="3" t="s">
        <v>216</v>
      </c>
      <c r="C64" s="17" t="s">
        <v>70</v>
      </c>
      <c r="D64" s="7" t="s">
        <v>57</v>
      </c>
      <c r="E64" s="19" t="s">
        <v>79</v>
      </c>
      <c r="F64" s="20">
        <v>316</v>
      </c>
      <c r="G64" s="18">
        <v>82</v>
      </c>
      <c r="H64" s="21">
        <v>75.8</v>
      </c>
      <c r="I64" s="4">
        <f t="shared" si="2"/>
        <v>77.866666666666674</v>
      </c>
      <c r="J64" s="4">
        <f t="shared" si="3"/>
        <v>67.600000000000009</v>
      </c>
      <c r="K64" s="6">
        <v>90</v>
      </c>
      <c r="L64" s="6">
        <v>67</v>
      </c>
      <c r="M64" s="59"/>
    </row>
    <row r="65" spans="1:13" ht="30" customHeight="1">
      <c r="A65" s="2">
        <v>61</v>
      </c>
      <c r="B65" s="3" t="s">
        <v>221</v>
      </c>
      <c r="C65" s="17" t="s">
        <v>72</v>
      </c>
      <c r="D65" s="7" t="s">
        <v>57</v>
      </c>
      <c r="E65" s="19" t="s">
        <v>79</v>
      </c>
      <c r="F65" s="20">
        <v>313</v>
      </c>
      <c r="G65" s="18">
        <v>74</v>
      </c>
      <c r="H65" s="21">
        <v>80</v>
      </c>
      <c r="I65" s="4">
        <f t="shared" si="2"/>
        <v>78</v>
      </c>
      <c r="J65" s="4">
        <f t="shared" si="3"/>
        <v>67.22</v>
      </c>
      <c r="K65" s="6"/>
      <c r="L65" s="5"/>
      <c r="M65" s="59"/>
    </row>
    <row r="66" spans="1:13" ht="30" customHeight="1">
      <c r="A66" s="2">
        <v>62</v>
      </c>
      <c r="B66" s="3" t="s">
        <v>245</v>
      </c>
      <c r="C66" s="17" t="s">
        <v>75</v>
      </c>
      <c r="D66" s="7" t="s">
        <v>57</v>
      </c>
      <c r="E66" s="19" t="s">
        <v>79</v>
      </c>
      <c r="F66" s="20">
        <v>291</v>
      </c>
      <c r="G66" s="18">
        <v>87</v>
      </c>
      <c r="H66" s="21">
        <v>84</v>
      </c>
      <c r="I66" s="4">
        <f t="shared" si="2"/>
        <v>85</v>
      </c>
      <c r="J66" s="4">
        <f t="shared" si="3"/>
        <v>66.240000000000009</v>
      </c>
      <c r="K66" s="6"/>
      <c r="L66" s="5"/>
      <c r="M66" s="59"/>
    </row>
    <row r="67" spans="1:13" ht="30" customHeight="1">
      <c r="A67" s="2">
        <v>63</v>
      </c>
      <c r="B67" s="3" t="s">
        <v>262</v>
      </c>
      <c r="C67" s="17" t="s">
        <v>90</v>
      </c>
      <c r="D67" s="7" t="s">
        <v>57</v>
      </c>
      <c r="E67" s="19" t="s">
        <v>79</v>
      </c>
      <c r="F67" s="20">
        <v>295</v>
      </c>
      <c r="G67" s="18">
        <v>75</v>
      </c>
      <c r="H67" s="21">
        <v>86</v>
      </c>
      <c r="I67" s="4">
        <f t="shared" si="2"/>
        <v>82.333333333333329</v>
      </c>
      <c r="J67" s="4">
        <f t="shared" si="3"/>
        <v>66</v>
      </c>
      <c r="K67" s="6"/>
      <c r="L67" s="5"/>
      <c r="M67" s="60" t="s">
        <v>267</v>
      </c>
    </row>
    <row r="68" spans="1:13" ht="30" customHeight="1">
      <c r="A68" s="2">
        <v>64</v>
      </c>
      <c r="B68" s="3" t="s">
        <v>240</v>
      </c>
      <c r="C68" s="17" t="s">
        <v>73</v>
      </c>
      <c r="D68" s="7" t="s">
        <v>57</v>
      </c>
      <c r="E68" s="19" t="s">
        <v>79</v>
      </c>
      <c r="F68" s="20">
        <v>297</v>
      </c>
      <c r="G68" s="18">
        <v>75</v>
      </c>
      <c r="H68" s="21">
        <v>77.8</v>
      </c>
      <c r="I68" s="4">
        <f t="shared" si="2"/>
        <v>76.866666666666674</v>
      </c>
      <c r="J68" s="4">
        <f t="shared" si="3"/>
        <v>64.64</v>
      </c>
      <c r="K68" s="6"/>
      <c r="L68" s="5"/>
      <c r="M68" s="59"/>
    </row>
    <row r="69" spans="1:13" ht="30" customHeight="1">
      <c r="A69" s="2">
        <v>65</v>
      </c>
      <c r="B69" s="3" t="s">
        <v>260</v>
      </c>
      <c r="C69" s="17" t="s">
        <v>78</v>
      </c>
      <c r="D69" s="7" t="s">
        <v>57</v>
      </c>
      <c r="E69" s="19" t="s">
        <v>79</v>
      </c>
      <c r="F69" s="20">
        <v>274</v>
      </c>
      <c r="G69" s="18">
        <v>87</v>
      </c>
      <c r="H69" s="21">
        <v>76.2</v>
      </c>
      <c r="I69" s="4">
        <f t="shared" ref="I69:I100" si="4">(G69*0.1+H69*0.2)/0.3</f>
        <v>79.800000000000026</v>
      </c>
      <c r="J69" s="4">
        <f t="shared" ref="J69:J100" si="5">F69*0.2*0.7+G69*0.1+H69*0.2</f>
        <v>62.300000000000004</v>
      </c>
      <c r="K69" s="6"/>
      <c r="L69" s="5"/>
      <c r="M69" s="59"/>
    </row>
    <row r="70" spans="1:13" ht="30" customHeight="1">
      <c r="A70" s="2">
        <v>66</v>
      </c>
      <c r="B70" s="3" t="s">
        <v>243</v>
      </c>
      <c r="C70" s="17" t="s">
        <v>74</v>
      </c>
      <c r="D70" s="7" t="s">
        <v>57</v>
      </c>
      <c r="E70" s="19" t="s">
        <v>79</v>
      </c>
      <c r="F70" s="20">
        <v>291</v>
      </c>
      <c r="G70" s="18">
        <v>65</v>
      </c>
      <c r="H70" s="21">
        <v>74.8</v>
      </c>
      <c r="I70" s="4">
        <f t="shared" si="4"/>
        <v>71.533333333333346</v>
      </c>
      <c r="J70" s="4">
        <f t="shared" si="5"/>
        <v>62.2</v>
      </c>
      <c r="K70" s="6"/>
      <c r="L70" s="5"/>
      <c r="M70" s="59"/>
    </row>
    <row r="71" spans="1:13" ht="30" customHeight="1">
      <c r="A71" s="2">
        <v>67</v>
      </c>
      <c r="B71" s="3" t="s">
        <v>255</v>
      </c>
      <c r="C71" s="17" t="s">
        <v>89</v>
      </c>
      <c r="D71" s="7" t="s">
        <v>57</v>
      </c>
      <c r="E71" s="19" t="s">
        <v>79</v>
      </c>
      <c r="F71" s="20">
        <v>278</v>
      </c>
      <c r="G71" s="18">
        <v>70</v>
      </c>
      <c r="H71" s="21">
        <v>76.8</v>
      </c>
      <c r="I71" s="4">
        <f t="shared" si="4"/>
        <v>74.533333333333331</v>
      </c>
      <c r="J71" s="4">
        <f t="shared" si="5"/>
        <v>61.28</v>
      </c>
      <c r="K71" s="6"/>
      <c r="L71" s="5"/>
      <c r="M71" s="59"/>
    </row>
    <row r="72" spans="1:13" ht="30" customHeight="1">
      <c r="A72" s="2">
        <v>68</v>
      </c>
      <c r="B72" s="3" t="s">
        <v>258</v>
      </c>
      <c r="C72" s="17" t="s">
        <v>77</v>
      </c>
      <c r="D72" s="7" t="s">
        <v>57</v>
      </c>
      <c r="E72" s="19" t="s">
        <v>79</v>
      </c>
      <c r="F72" s="20">
        <v>277</v>
      </c>
      <c r="G72" s="18">
        <v>65</v>
      </c>
      <c r="H72" s="21">
        <v>78.599999999999994</v>
      </c>
      <c r="I72" s="4">
        <f t="shared" si="4"/>
        <v>74.066666666666663</v>
      </c>
      <c r="J72" s="4">
        <f t="shared" si="5"/>
        <v>61</v>
      </c>
      <c r="K72" s="6"/>
      <c r="L72" s="5"/>
      <c r="M72" s="59"/>
    </row>
    <row r="73" spans="1:13" ht="30" customHeight="1">
      <c r="A73" s="2">
        <v>69</v>
      </c>
      <c r="B73" s="3" t="s">
        <v>252</v>
      </c>
      <c r="C73" s="17" t="s">
        <v>76</v>
      </c>
      <c r="D73" s="7" t="s">
        <v>57</v>
      </c>
      <c r="E73" s="19" t="s">
        <v>79</v>
      </c>
      <c r="F73" s="20">
        <v>281</v>
      </c>
      <c r="G73" s="18">
        <v>88</v>
      </c>
      <c r="H73" s="21">
        <v>55.2</v>
      </c>
      <c r="I73" s="4">
        <f t="shared" si="4"/>
        <v>66.133333333333354</v>
      </c>
      <c r="J73" s="4">
        <f t="shared" si="5"/>
        <v>59.18</v>
      </c>
      <c r="K73" s="6"/>
      <c r="L73" s="5"/>
      <c r="M73" s="59"/>
    </row>
    <row r="74" spans="1:13" ht="30" customHeight="1">
      <c r="A74" s="2">
        <v>70</v>
      </c>
      <c r="B74" s="3" t="s">
        <v>146</v>
      </c>
      <c r="C74" s="22" t="s">
        <v>112</v>
      </c>
      <c r="D74" s="7" t="s">
        <v>57</v>
      </c>
      <c r="E74" s="11" t="s">
        <v>111</v>
      </c>
      <c r="F74" s="25">
        <v>390</v>
      </c>
      <c r="G74" s="46">
        <v>90</v>
      </c>
      <c r="H74" s="27">
        <v>90.4</v>
      </c>
      <c r="I74" s="4">
        <f t="shared" si="4"/>
        <v>90.26666666666668</v>
      </c>
      <c r="J74" s="4">
        <f t="shared" si="5"/>
        <v>81.679999999999993</v>
      </c>
      <c r="K74" s="6"/>
      <c r="L74" s="5"/>
      <c r="M74" s="59"/>
    </row>
    <row r="75" spans="1:13" ht="30" customHeight="1">
      <c r="A75" s="2">
        <v>71</v>
      </c>
      <c r="B75" s="3" t="s">
        <v>158</v>
      </c>
      <c r="C75" s="22" t="s">
        <v>113</v>
      </c>
      <c r="D75" s="7" t="s">
        <v>57</v>
      </c>
      <c r="E75" s="23" t="s">
        <v>111</v>
      </c>
      <c r="F75" s="25">
        <v>363</v>
      </c>
      <c r="G75" s="24">
        <v>90</v>
      </c>
      <c r="H75" s="27">
        <v>85.8</v>
      </c>
      <c r="I75" s="4">
        <f t="shared" si="4"/>
        <v>87.2</v>
      </c>
      <c r="J75" s="4">
        <f t="shared" si="5"/>
        <v>76.98</v>
      </c>
      <c r="K75" s="6"/>
      <c r="L75" s="5"/>
      <c r="M75" s="59"/>
    </row>
    <row r="76" spans="1:13" ht="30" customHeight="1">
      <c r="A76" s="2">
        <v>72</v>
      </c>
      <c r="B76" s="3" t="s">
        <v>157</v>
      </c>
      <c r="C76" s="22" t="s">
        <v>96</v>
      </c>
      <c r="D76" s="7" t="s">
        <v>57</v>
      </c>
      <c r="E76" s="23" t="s">
        <v>111</v>
      </c>
      <c r="F76" s="25">
        <v>363</v>
      </c>
      <c r="G76" s="26">
        <v>85</v>
      </c>
      <c r="H76" s="27">
        <v>86.8</v>
      </c>
      <c r="I76" s="4">
        <f t="shared" si="4"/>
        <v>86.2</v>
      </c>
      <c r="J76" s="4">
        <f t="shared" si="5"/>
        <v>76.680000000000007</v>
      </c>
      <c r="K76" s="6"/>
      <c r="L76" s="5"/>
      <c r="M76" s="59"/>
    </row>
    <row r="77" spans="1:13" ht="30" customHeight="1">
      <c r="A77" s="2">
        <v>73</v>
      </c>
      <c r="B77" s="3" t="s">
        <v>261</v>
      </c>
      <c r="C77" s="22" t="s">
        <v>110</v>
      </c>
      <c r="D77" s="7" t="s">
        <v>57</v>
      </c>
      <c r="E77" s="23" t="s">
        <v>111</v>
      </c>
      <c r="F77" s="25">
        <v>360</v>
      </c>
      <c r="G77" s="26">
        <v>70</v>
      </c>
      <c r="H77" s="27">
        <v>88.6</v>
      </c>
      <c r="I77" s="4">
        <f t="shared" si="4"/>
        <v>82.4</v>
      </c>
      <c r="J77" s="4">
        <f t="shared" si="5"/>
        <v>75.12</v>
      </c>
      <c r="K77" s="6"/>
      <c r="L77" s="5"/>
      <c r="M77" s="60" t="s">
        <v>267</v>
      </c>
    </row>
    <row r="78" spans="1:13" ht="30" customHeight="1">
      <c r="A78" s="2">
        <v>74</v>
      </c>
      <c r="B78" s="3" t="s">
        <v>167</v>
      </c>
      <c r="C78" s="22" t="s">
        <v>114</v>
      </c>
      <c r="D78" s="7" t="s">
        <v>57</v>
      </c>
      <c r="E78" s="23" t="s">
        <v>111</v>
      </c>
      <c r="F78" s="25">
        <v>348</v>
      </c>
      <c r="G78" s="46">
        <v>65</v>
      </c>
      <c r="H78" s="27">
        <v>85.8</v>
      </c>
      <c r="I78" s="4">
        <f t="shared" si="4"/>
        <v>78.866666666666674</v>
      </c>
      <c r="J78" s="4">
        <f t="shared" si="5"/>
        <v>72.38000000000001</v>
      </c>
      <c r="K78" s="6"/>
      <c r="L78" s="5"/>
      <c r="M78" s="59"/>
    </row>
    <row r="79" spans="1:13" ht="30" customHeight="1">
      <c r="A79" s="2">
        <v>75</v>
      </c>
      <c r="B79" s="3" t="s">
        <v>190</v>
      </c>
      <c r="C79" s="22" t="s">
        <v>100</v>
      </c>
      <c r="D79" s="7" t="s">
        <v>57</v>
      </c>
      <c r="E79" s="23" t="s">
        <v>111</v>
      </c>
      <c r="F79" s="25">
        <v>331</v>
      </c>
      <c r="G79" s="26">
        <v>95</v>
      </c>
      <c r="H79" s="27">
        <v>82.2</v>
      </c>
      <c r="I79" s="4">
        <f t="shared" si="4"/>
        <v>86.466666666666669</v>
      </c>
      <c r="J79" s="4">
        <f t="shared" si="5"/>
        <v>72.28</v>
      </c>
      <c r="K79" s="6"/>
      <c r="L79" s="5"/>
      <c r="M79" s="59"/>
    </row>
    <row r="80" spans="1:13" ht="30" customHeight="1">
      <c r="A80" s="2">
        <v>76</v>
      </c>
      <c r="B80" s="3" t="s">
        <v>163</v>
      </c>
      <c r="C80" s="22" t="s">
        <v>98</v>
      </c>
      <c r="D80" s="7" t="s">
        <v>57</v>
      </c>
      <c r="E80" s="23" t="s">
        <v>111</v>
      </c>
      <c r="F80" s="25">
        <v>354</v>
      </c>
      <c r="G80" s="49">
        <v>80</v>
      </c>
      <c r="H80" s="27">
        <v>73.2</v>
      </c>
      <c r="I80" s="4">
        <f t="shared" si="4"/>
        <v>75.466666666666669</v>
      </c>
      <c r="J80" s="4">
        <f t="shared" si="5"/>
        <v>72.199999999999989</v>
      </c>
      <c r="K80" s="6"/>
      <c r="L80" s="5"/>
      <c r="M80" s="59"/>
    </row>
    <row r="81" spans="1:13" ht="30" customHeight="1">
      <c r="A81" s="2">
        <v>77</v>
      </c>
      <c r="B81" s="3" t="s">
        <v>161</v>
      </c>
      <c r="C81" s="22" t="s">
        <v>97</v>
      </c>
      <c r="D81" s="7" t="s">
        <v>57</v>
      </c>
      <c r="E81" s="23" t="s">
        <v>111</v>
      </c>
      <c r="F81" s="25">
        <v>357</v>
      </c>
      <c r="G81" s="46">
        <v>76</v>
      </c>
      <c r="H81" s="27">
        <v>72.8</v>
      </c>
      <c r="I81" s="4">
        <f t="shared" si="4"/>
        <v>73.866666666666674</v>
      </c>
      <c r="J81" s="4">
        <f t="shared" si="5"/>
        <v>72.14</v>
      </c>
      <c r="K81" s="6"/>
      <c r="L81" s="5"/>
      <c r="M81" s="59"/>
    </row>
    <row r="82" spans="1:13" ht="30" customHeight="1">
      <c r="A82" s="2">
        <v>78</v>
      </c>
      <c r="B82" s="3" t="s">
        <v>189</v>
      </c>
      <c r="C82" s="22" t="s">
        <v>115</v>
      </c>
      <c r="D82" s="7" t="s">
        <v>57</v>
      </c>
      <c r="E82" s="23" t="s">
        <v>111</v>
      </c>
      <c r="F82" s="25">
        <v>331</v>
      </c>
      <c r="G82" s="46">
        <v>82</v>
      </c>
      <c r="H82" s="27">
        <v>87.2</v>
      </c>
      <c r="I82" s="4">
        <f t="shared" si="4"/>
        <v>85.466666666666669</v>
      </c>
      <c r="J82" s="4">
        <f t="shared" si="5"/>
        <v>71.98</v>
      </c>
      <c r="K82" s="6"/>
      <c r="L82" s="5"/>
      <c r="M82" s="59"/>
    </row>
    <row r="83" spans="1:13" ht="30" customHeight="1">
      <c r="A83" s="2">
        <v>79</v>
      </c>
      <c r="B83" s="3" t="s">
        <v>213</v>
      </c>
      <c r="C83" s="22" t="s">
        <v>104</v>
      </c>
      <c r="D83" s="7" t="s">
        <v>57</v>
      </c>
      <c r="E83" s="23" t="s">
        <v>111</v>
      </c>
      <c r="F83" s="25">
        <v>317</v>
      </c>
      <c r="G83" s="26">
        <v>95</v>
      </c>
      <c r="H83" s="27">
        <v>84.6</v>
      </c>
      <c r="I83" s="4">
        <f t="shared" si="4"/>
        <v>88.066666666666663</v>
      </c>
      <c r="J83" s="4">
        <f t="shared" si="5"/>
        <v>70.8</v>
      </c>
      <c r="K83" s="6"/>
      <c r="L83" s="5"/>
      <c r="M83" s="59"/>
    </row>
    <row r="84" spans="1:13" ht="30" customHeight="1">
      <c r="A84" s="2">
        <v>80</v>
      </c>
      <c r="B84" s="3" t="s">
        <v>198</v>
      </c>
      <c r="C84" s="22" t="s">
        <v>101</v>
      </c>
      <c r="D84" s="7" t="s">
        <v>57</v>
      </c>
      <c r="E84" s="23" t="s">
        <v>111</v>
      </c>
      <c r="F84" s="25">
        <v>326</v>
      </c>
      <c r="G84" s="26">
        <v>85</v>
      </c>
      <c r="H84" s="27">
        <v>79.8</v>
      </c>
      <c r="I84" s="4">
        <f t="shared" si="4"/>
        <v>81.533333333333346</v>
      </c>
      <c r="J84" s="4">
        <f t="shared" si="5"/>
        <v>70.099999999999994</v>
      </c>
      <c r="K84" s="6"/>
      <c r="L84" s="5"/>
      <c r="M84" s="59"/>
    </row>
    <row r="85" spans="1:13" ht="30" customHeight="1">
      <c r="A85" s="2">
        <v>81</v>
      </c>
      <c r="B85" s="3" t="s">
        <v>211</v>
      </c>
      <c r="C85" s="22" t="s">
        <v>118</v>
      </c>
      <c r="D85" s="7" t="s">
        <v>57</v>
      </c>
      <c r="E85" s="23" t="s">
        <v>111</v>
      </c>
      <c r="F85" s="25">
        <v>318</v>
      </c>
      <c r="G85" s="46">
        <v>85</v>
      </c>
      <c r="H85" s="27">
        <v>82.4</v>
      </c>
      <c r="I85" s="4">
        <f t="shared" si="4"/>
        <v>83.266666666666666</v>
      </c>
      <c r="J85" s="4">
        <f t="shared" si="5"/>
        <v>69.5</v>
      </c>
      <c r="K85" s="6"/>
      <c r="L85" s="5"/>
      <c r="M85" s="59"/>
    </row>
    <row r="86" spans="1:13" ht="30" customHeight="1">
      <c r="A86" s="2">
        <v>82</v>
      </c>
      <c r="B86" s="3" t="s">
        <v>172</v>
      </c>
      <c r="C86" s="22" t="s">
        <v>99</v>
      </c>
      <c r="D86" s="7" t="s">
        <v>57</v>
      </c>
      <c r="E86" s="23" t="s">
        <v>111</v>
      </c>
      <c r="F86" s="25">
        <v>344</v>
      </c>
      <c r="G86" s="26">
        <v>80</v>
      </c>
      <c r="H86" s="27">
        <v>65.2</v>
      </c>
      <c r="I86" s="4">
        <f t="shared" si="4"/>
        <v>70.13333333333334</v>
      </c>
      <c r="J86" s="4">
        <f t="shared" si="5"/>
        <v>69.2</v>
      </c>
      <c r="K86" s="6"/>
      <c r="L86" s="5"/>
      <c r="M86" s="59"/>
    </row>
    <row r="87" spans="1:13" ht="30" customHeight="1">
      <c r="A87" s="2">
        <v>83</v>
      </c>
      <c r="B87" s="3" t="s">
        <v>222</v>
      </c>
      <c r="C87" s="22" t="s">
        <v>119</v>
      </c>
      <c r="D87" s="7" t="s">
        <v>57</v>
      </c>
      <c r="E87" s="23" t="s">
        <v>111</v>
      </c>
      <c r="F87" s="25">
        <v>313</v>
      </c>
      <c r="G87" s="46">
        <v>90</v>
      </c>
      <c r="H87" s="27">
        <v>81</v>
      </c>
      <c r="I87" s="4">
        <f t="shared" si="4"/>
        <v>84</v>
      </c>
      <c r="J87" s="4">
        <f t="shared" si="5"/>
        <v>69.02</v>
      </c>
      <c r="K87" s="6"/>
      <c r="L87" s="5"/>
      <c r="M87" s="59"/>
    </row>
    <row r="88" spans="1:13" ht="30" customHeight="1">
      <c r="A88" s="2">
        <v>84</v>
      </c>
      <c r="B88" s="3" t="s">
        <v>209</v>
      </c>
      <c r="C88" s="22" t="s">
        <v>117</v>
      </c>
      <c r="D88" s="7" t="s">
        <v>57</v>
      </c>
      <c r="E88" s="23" t="s">
        <v>111</v>
      </c>
      <c r="F88" s="25">
        <v>320</v>
      </c>
      <c r="G88" s="46">
        <v>83</v>
      </c>
      <c r="H88" s="27">
        <v>77.2</v>
      </c>
      <c r="I88" s="4">
        <f t="shared" si="4"/>
        <v>79.13333333333334</v>
      </c>
      <c r="J88" s="4">
        <f t="shared" si="5"/>
        <v>68.539999999999992</v>
      </c>
      <c r="K88" s="6"/>
      <c r="L88" s="5"/>
      <c r="M88" s="59"/>
    </row>
    <row r="89" spans="1:13" ht="30" customHeight="1">
      <c r="A89" s="2">
        <v>85</v>
      </c>
      <c r="B89" s="3" t="s">
        <v>197</v>
      </c>
      <c r="C89" s="28" t="s">
        <v>116</v>
      </c>
      <c r="D89" s="7" t="s">
        <v>57</v>
      </c>
      <c r="E89" s="11" t="s">
        <v>111</v>
      </c>
      <c r="F89" s="30">
        <v>326</v>
      </c>
      <c r="G89" s="29">
        <v>70</v>
      </c>
      <c r="H89" s="31">
        <v>79</v>
      </c>
      <c r="I89" s="4">
        <f t="shared" si="4"/>
        <v>76</v>
      </c>
      <c r="J89" s="4">
        <f t="shared" si="5"/>
        <v>68.44</v>
      </c>
      <c r="K89" s="6"/>
      <c r="L89" s="5"/>
      <c r="M89" s="59"/>
    </row>
    <row r="90" spans="1:13" ht="30" customHeight="1">
      <c r="A90" s="2">
        <v>86</v>
      </c>
      <c r="B90" s="3" t="s">
        <v>210</v>
      </c>
      <c r="C90" s="28" t="s">
        <v>103</v>
      </c>
      <c r="D90" s="7" t="s">
        <v>57</v>
      </c>
      <c r="E90" s="32" t="s">
        <v>111</v>
      </c>
      <c r="F90" s="30">
        <v>319</v>
      </c>
      <c r="G90" s="49">
        <v>70</v>
      </c>
      <c r="H90" s="31">
        <v>82.4</v>
      </c>
      <c r="I90" s="4">
        <f t="shared" si="4"/>
        <v>78.266666666666666</v>
      </c>
      <c r="J90" s="4">
        <f t="shared" si="5"/>
        <v>68.14</v>
      </c>
      <c r="K90" s="6"/>
      <c r="L90" s="5"/>
      <c r="M90" s="59"/>
    </row>
    <row r="91" spans="1:13" ht="30" customHeight="1">
      <c r="A91" s="2">
        <v>87</v>
      </c>
      <c r="B91" s="3" t="s">
        <v>237</v>
      </c>
      <c r="C91" s="28" t="s">
        <v>120</v>
      </c>
      <c r="D91" s="7" t="s">
        <v>57</v>
      </c>
      <c r="E91" s="32" t="s">
        <v>111</v>
      </c>
      <c r="F91" s="30">
        <v>300</v>
      </c>
      <c r="G91" s="29">
        <v>85</v>
      </c>
      <c r="H91" s="31">
        <v>85.8</v>
      </c>
      <c r="I91" s="4">
        <f t="shared" si="4"/>
        <v>85.533333333333331</v>
      </c>
      <c r="J91" s="4">
        <f t="shared" si="5"/>
        <v>67.66</v>
      </c>
      <c r="K91" s="6"/>
      <c r="L91" s="5"/>
      <c r="M91" s="59"/>
    </row>
    <row r="92" spans="1:13" ht="30" customHeight="1">
      <c r="A92" s="2">
        <v>88</v>
      </c>
      <c r="B92" s="3" t="s">
        <v>201</v>
      </c>
      <c r="C92" s="28" t="s">
        <v>102</v>
      </c>
      <c r="D92" s="7" t="s">
        <v>57</v>
      </c>
      <c r="E92" s="32" t="s">
        <v>111</v>
      </c>
      <c r="F92" s="30">
        <v>324</v>
      </c>
      <c r="G92" s="29">
        <v>78</v>
      </c>
      <c r="H92" s="31">
        <v>70.8</v>
      </c>
      <c r="I92" s="4">
        <f t="shared" si="4"/>
        <v>73.2</v>
      </c>
      <c r="J92" s="4">
        <f t="shared" si="5"/>
        <v>67.319999999999993</v>
      </c>
      <c r="K92" s="6"/>
      <c r="L92" s="5"/>
      <c r="M92" s="59"/>
    </row>
    <row r="93" spans="1:13" ht="30" customHeight="1">
      <c r="A93" s="2">
        <v>89</v>
      </c>
      <c r="B93" s="3" t="s">
        <v>251</v>
      </c>
      <c r="C93" s="28" t="s">
        <v>123</v>
      </c>
      <c r="D93" s="7" t="s">
        <v>57</v>
      </c>
      <c r="E93" s="32" t="s">
        <v>111</v>
      </c>
      <c r="F93" s="30">
        <v>282</v>
      </c>
      <c r="G93" s="29">
        <v>100</v>
      </c>
      <c r="H93" s="31">
        <v>82.6</v>
      </c>
      <c r="I93" s="4">
        <f t="shared" si="4"/>
        <v>88.4</v>
      </c>
      <c r="J93" s="4">
        <f t="shared" si="5"/>
        <v>66</v>
      </c>
      <c r="K93" s="6"/>
      <c r="L93" s="5"/>
      <c r="M93" s="59"/>
    </row>
    <row r="94" spans="1:13" ht="30" customHeight="1">
      <c r="A94" s="2">
        <v>90</v>
      </c>
      <c r="B94" s="3" t="s">
        <v>244</v>
      </c>
      <c r="C94" s="28" t="s">
        <v>121</v>
      </c>
      <c r="D94" s="7" t="s">
        <v>57</v>
      </c>
      <c r="E94" s="32" t="s">
        <v>111</v>
      </c>
      <c r="F94" s="30">
        <v>291</v>
      </c>
      <c r="G94" s="29">
        <v>83</v>
      </c>
      <c r="H94" s="31">
        <v>84</v>
      </c>
      <c r="I94" s="4">
        <f t="shared" si="4"/>
        <v>83.666666666666671</v>
      </c>
      <c r="J94" s="4">
        <f t="shared" si="5"/>
        <v>65.84</v>
      </c>
      <c r="K94" s="6"/>
      <c r="L94" s="5"/>
      <c r="M94" s="59"/>
    </row>
    <row r="95" spans="1:13" ht="30" customHeight="1">
      <c r="A95" s="2">
        <v>91</v>
      </c>
      <c r="B95" s="3" t="s">
        <v>235</v>
      </c>
      <c r="C95" s="28" t="s">
        <v>105</v>
      </c>
      <c r="D95" s="7" t="s">
        <v>57</v>
      </c>
      <c r="E95" s="32" t="s">
        <v>111</v>
      </c>
      <c r="F95" s="30">
        <v>301</v>
      </c>
      <c r="G95" s="49">
        <v>80</v>
      </c>
      <c r="H95" s="31">
        <v>77.8</v>
      </c>
      <c r="I95" s="4">
        <f t="shared" si="4"/>
        <v>78.533333333333346</v>
      </c>
      <c r="J95" s="4">
        <f t="shared" si="5"/>
        <v>65.7</v>
      </c>
      <c r="K95" s="6"/>
      <c r="L95" s="5"/>
      <c r="M95" s="59"/>
    </row>
    <row r="96" spans="1:13" ht="30" customHeight="1">
      <c r="A96" s="2">
        <v>92</v>
      </c>
      <c r="B96" s="3" t="s">
        <v>239</v>
      </c>
      <c r="C96" s="28" t="s">
        <v>106</v>
      </c>
      <c r="D96" s="7" t="s">
        <v>57</v>
      </c>
      <c r="E96" s="32" t="s">
        <v>111</v>
      </c>
      <c r="F96" s="30">
        <v>299</v>
      </c>
      <c r="G96" s="49">
        <v>68</v>
      </c>
      <c r="H96" s="31">
        <v>74.2</v>
      </c>
      <c r="I96" s="4">
        <f t="shared" si="4"/>
        <v>72.13333333333334</v>
      </c>
      <c r="J96" s="4">
        <f t="shared" si="5"/>
        <v>63.5</v>
      </c>
      <c r="K96" s="6"/>
      <c r="L96" s="5"/>
      <c r="M96" s="59"/>
    </row>
    <row r="97" spans="1:13" ht="30" customHeight="1">
      <c r="A97" s="2">
        <v>93</v>
      </c>
      <c r="B97" s="3" t="s">
        <v>247</v>
      </c>
      <c r="C97" s="28" t="s">
        <v>122</v>
      </c>
      <c r="D97" s="7" t="s">
        <v>57</v>
      </c>
      <c r="E97" s="32" t="s">
        <v>111</v>
      </c>
      <c r="F97" s="30">
        <v>291</v>
      </c>
      <c r="G97" s="29">
        <v>64</v>
      </c>
      <c r="H97" s="31">
        <v>80.8</v>
      </c>
      <c r="I97" s="4">
        <f t="shared" si="4"/>
        <v>75.200000000000017</v>
      </c>
      <c r="J97" s="4">
        <f t="shared" si="5"/>
        <v>63.3</v>
      </c>
      <c r="K97" s="6"/>
      <c r="L97" s="5"/>
      <c r="M97" s="59"/>
    </row>
    <row r="98" spans="1:13" ht="30" customHeight="1">
      <c r="A98" s="2">
        <v>94</v>
      </c>
      <c r="B98" s="3" t="s">
        <v>254</v>
      </c>
      <c r="C98" s="28" t="s">
        <v>109</v>
      </c>
      <c r="D98" s="7" t="s">
        <v>57</v>
      </c>
      <c r="E98" s="32" t="s">
        <v>111</v>
      </c>
      <c r="F98" s="30">
        <v>281</v>
      </c>
      <c r="G98" s="49">
        <v>85</v>
      </c>
      <c r="H98" s="31">
        <v>77</v>
      </c>
      <c r="I98" s="4">
        <f t="shared" si="4"/>
        <v>79.666666666666671</v>
      </c>
      <c r="J98" s="4">
        <f t="shared" si="5"/>
        <v>63.239999999999995</v>
      </c>
      <c r="K98" s="6"/>
      <c r="L98" s="5"/>
      <c r="M98" s="59"/>
    </row>
    <row r="99" spans="1:13" ht="30" customHeight="1">
      <c r="A99" s="2">
        <v>95</v>
      </c>
      <c r="B99" s="3" t="s">
        <v>263</v>
      </c>
      <c r="C99" s="28" t="s">
        <v>125</v>
      </c>
      <c r="D99" s="7" t="s">
        <v>57</v>
      </c>
      <c r="E99" s="32" t="s">
        <v>111</v>
      </c>
      <c r="F99" s="30">
        <v>275</v>
      </c>
      <c r="G99" s="29">
        <v>80</v>
      </c>
      <c r="H99" s="31">
        <v>83.2</v>
      </c>
      <c r="I99" s="4">
        <f t="shared" si="4"/>
        <v>82.13333333333334</v>
      </c>
      <c r="J99" s="4">
        <f t="shared" si="5"/>
        <v>63.14</v>
      </c>
      <c r="K99" s="6"/>
      <c r="L99" s="5"/>
      <c r="M99" s="60" t="s">
        <v>267</v>
      </c>
    </row>
    <row r="100" spans="1:13" ht="30" customHeight="1">
      <c r="A100" s="2">
        <v>96</v>
      </c>
      <c r="B100" s="3" t="s">
        <v>246</v>
      </c>
      <c r="C100" s="28" t="s">
        <v>107</v>
      </c>
      <c r="D100" s="7" t="s">
        <v>57</v>
      </c>
      <c r="E100" s="32" t="s">
        <v>111</v>
      </c>
      <c r="F100" s="30">
        <v>291</v>
      </c>
      <c r="G100" s="49">
        <v>80</v>
      </c>
      <c r="H100" s="31">
        <v>70.400000000000006</v>
      </c>
      <c r="I100" s="4">
        <f t="shared" si="4"/>
        <v>73.600000000000009</v>
      </c>
      <c r="J100" s="4">
        <f t="shared" si="5"/>
        <v>62.820000000000007</v>
      </c>
      <c r="K100" s="6"/>
      <c r="L100" s="5"/>
      <c r="M100" s="59"/>
    </row>
    <row r="101" spans="1:13" ht="30" customHeight="1">
      <c r="A101" s="2">
        <v>97</v>
      </c>
      <c r="B101" s="52" t="s">
        <v>257</v>
      </c>
      <c r="C101" s="50" t="s">
        <v>124</v>
      </c>
      <c r="D101" s="53" t="s">
        <v>57</v>
      </c>
      <c r="E101" s="50" t="s">
        <v>111</v>
      </c>
      <c r="F101" s="54">
        <v>278</v>
      </c>
      <c r="G101" s="47">
        <v>81</v>
      </c>
      <c r="H101" s="47">
        <v>77</v>
      </c>
      <c r="I101" s="55">
        <f t="shared" ref="I101:I121" si="6">(G101*0.1+H101*0.2)/0.3</f>
        <v>78.333333333333343</v>
      </c>
      <c r="J101" s="55">
        <f t="shared" ref="J101:J121" si="7">F101*0.2*0.7+G101*0.1+H101*0.2</f>
        <v>62.42</v>
      </c>
      <c r="K101" s="56">
        <v>50</v>
      </c>
      <c r="L101" s="56">
        <v>75</v>
      </c>
      <c r="M101" s="59"/>
    </row>
    <row r="102" spans="1:13" ht="30" customHeight="1">
      <c r="A102" s="2">
        <v>98</v>
      </c>
      <c r="B102" s="52" t="s">
        <v>248</v>
      </c>
      <c r="C102" s="50" t="s">
        <v>108</v>
      </c>
      <c r="D102" s="53" t="s">
        <v>57</v>
      </c>
      <c r="E102" s="50" t="s">
        <v>111</v>
      </c>
      <c r="F102" s="54">
        <v>289</v>
      </c>
      <c r="G102" s="57">
        <v>70</v>
      </c>
      <c r="H102" s="47">
        <v>52.6</v>
      </c>
      <c r="I102" s="55">
        <f t="shared" si="6"/>
        <v>58.400000000000013</v>
      </c>
      <c r="J102" s="55">
        <f t="shared" si="7"/>
        <v>57.980000000000004</v>
      </c>
      <c r="K102" s="56">
        <v>61</v>
      </c>
      <c r="L102" s="56">
        <v>41</v>
      </c>
      <c r="M102" s="59"/>
    </row>
    <row r="103" spans="1:13" ht="30" customHeight="1">
      <c r="A103" s="2">
        <v>99</v>
      </c>
      <c r="B103" s="3" t="s">
        <v>164</v>
      </c>
      <c r="C103" s="33" t="s">
        <v>129</v>
      </c>
      <c r="D103" s="7" t="s">
        <v>57</v>
      </c>
      <c r="E103" s="11" t="s">
        <v>134</v>
      </c>
      <c r="F103" s="36">
        <v>354</v>
      </c>
      <c r="G103" s="34">
        <v>90</v>
      </c>
      <c r="H103" s="38">
        <v>82</v>
      </c>
      <c r="I103" s="4">
        <f t="shared" si="6"/>
        <v>84.666666666666671</v>
      </c>
      <c r="J103" s="4">
        <f t="shared" si="7"/>
        <v>74.959999999999994</v>
      </c>
      <c r="K103" s="6"/>
      <c r="L103" s="5"/>
      <c r="M103" s="59"/>
    </row>
    <row r="104" spans="1:13" ht="30" customHeight="1">
      <c r="A104" s="2">
        <v>100</v>
      </c>
      <c r="B104" s="3" t="s">
        <v>171</v>
      </c>
      <c r="C104" s="33" t="s">
        <v>130</v>
      </c>
      <c r="D104" s="7" t="s">
        <v>57</v>
      </c>
      <c r="E104" s="35" t="s">
        <v>134</v>
      </c>
      <c r="F104" s="36">
        <v>347</v>
      </c>
      <c r="G104" s="34">
        <v>81</v>
      </c>
      <c r="H104" s="38">
        <v>82</v>
      </c>
      <c r="I104" s="4">
        <f t="shared" si="6"/>
        <v>81.666666666666671</v>
      </c>
      <c r="J104" s="4">
        <f t="shared" si="7"/>
        <v>73.08</v>
      </c>
      <c r="K104" s="6"/>
      <c r="L104" s="5"/>
      <c r="M104" s="59"/>
    </row>
    <row r="105" spans="1:13" ht="30" customHeight="1">
      <c r="A105" s="2">
        <v>101</v>
      </c>
      <c r="B105" s="3" t="s">
        <v>218</v>
      </c>
      <c r="C105" s="33" t="s">
        <v>132</v>
      </c>
      <c r="D105" s="7" t="s">
        <v>57</v>
      </c>
      <c r="E105" s="35" t="s">
        <v>134</v>
      </c>
      <c r="F105" s="36">
        <v>314</v>
      </c>
      <c r="G105" s="48">
        <v>92</v>
      </c>
      <c r="H105" s="38">
        <v>80.8</v>
      </c>
      <c r="I105" s="4">
        <f t="shared" si="6"/>
        <v>84.533333333333331</v>
      </c>
      <c r="J105" s="4">
        <f t="shared" si="7"/>
        <v>69.320000000000007</v>
      </c>
      <c r="K105" s="6"/>
      <c r="L105" s="5"/>
      <c r="M105" s="59"/>
    </row>
    <row r="106" spans="1:13" ht="30" customHeight="1">
      <c r="A106" s="2">
        <v>102</v>
      </c>
      <c r="B106" s="3" t="s">
        <v>193</v>
      </c>
      <c r="C106" s="33" t="s">
        <v>131</v>
      </c>
      <c r="D106" s="7" t="s">
        <v>57</v>
      </c>
      <c r="E106" s="35" t="s">
        <v>134</v>
      </c>
      <c r="F106" s="36">
        <v>330</v>
      </c>
      <c r="G106" s="46">
        <v>72</v>
      </c>
      <c r="H106" s="38">
        <v>79.400000000000006</v>
      </c>
      <c r="I106" s="4">
        <f t="shared" si="6"/>
        <v>76.933333333333337</v>
      </c>
      <c r="J106" s="4">
        <f t="shared" si="7"/>
        <v>69.28</v>
      </c>
      <c r="K106" s="6"/>
      <c r="L106" s="5"/>
      <c r="M106" s="59"/>
    </row>
    <row r="107" spans="1:13" ht="30" customHeight="1">
      <c r="A107" s="2">
        <v>103</v>
      </c>
      <c r="B107" s="3" t="s">
        <v>230</v>
      </c>
      <c r="C107" s="33" t="s">
        <v>133</v>
      </c>
      <c r="D107" s="7" t="s">
        <v>57</v>
      </c>
      <c r="E107" s="35" t="s">
        <v>134</v>
      </c>
      <c r="F107" s="36">
        <v>306</v>
      </c>
      <c r="G107" s="37">
        <v>70</v>
      </c>
      <c r="H107" s="38">
        <v>76</v>
      </c>
      <c r="I107" s="4">
        <f t="shared" si="6"/>
        <v>74.000000000000014</v>
      </c>
      <c r="J107" s="4">
        <f t="shared" si="7"/>
        <v>65.039999999999992</v>
      </c>
      <c r="K107" s="6"/>
      <c r="L107" s="5"/>
      <c r="M107" s="59"/>
    </row>
    <row r="108" spans="1:13" ht="30" customHeight="1">
      <c r="A108" s="2">
        <v>104</v>
      </c>
      <c r="B108" s="3" t="s">
        <v>151</v>
      </c>
      <c r="C108" s="39" t="s">
        <v>135</v>
      </c>
      <c r="D108" s="7" t="s">
        <v>57</v>
      </c>
      <c r="E108" s="11" t="s">
        <v>139</v>
      </c>
      <c r="F108" s="42">
        <v>371</v>
      </c>
      <c r="G108" s="40">
        <v>86</v>
      </c>
      <c r="H108" s="43">
        <v>82.8</v>
      </c>
      <c r="I108" s="4">
        <f t="shared" si="6"/>
        <v>83.86666666666666</v>
      </c>
      <c r="J108" s="4">
        <f t="shared" si="7"/>
        <v>77.099999999999994</v>
      </c>
      <c r="K108" s="6"/>
      <c r="L108" s="5"/>
      <c r="M108" s="59"/>
    </row>
    <row r="109" spans="1:13" ht="30" customHeight="1">
      <c r="A109" s="2">
        <v>105</v>
      </c>
      <c r="B109" s="3" t="s">
        <v>229</v>
      </c>
      <c r="C109" s="39" t="s">
        <v>136</v>
      </c>
      <c r="D109" s="7" t="s">
        <v>57</v>
      </c>
      <c r="E109" s="41" t="s">
        <v>139</v>
      </c>
      <c r="F109" s="42">
        <v>307</v>
      </c>
      <c r="G109" s="40">
        <v>86</v>
      </c>
      <c r="H109" s="43">
        <v>81.2</v>
      </c>
      <c r="I109" s="4">
        <f t="shared" si="6"/>
        <v>82.800000000000011</v>
      </c>
      <c r="J109" s="4">
        <f t="shared" si="7"/>
        <v>67.820000000000007</v>
      </c>
      <c r="K109" s="6"/>
      <c r="L109" s="5"/>
      <c r="M109" s="59"/>
    </row>
    <row r="110" spans="1:13" ht="30" customHeight="1">
      <c r="A110" s="2">
        <v>106</v>
      </c>
      <c r="B110" s="3" t="s">
        <v>241</v>
      </c>
      <c r="C110" s="39" t="s">
        <v>137</v>
      </c>
      <c r="D110" s="7" t="s">
        <v>57</v>
      </c>
      <c r="E110" s="41" t="s">
        <v>139</v>
      </c>
      <c r="F110" s="42">
        <v>297</v>
      </c>
      <c r="G110" s="40">
        <v>83</v>
      </c>
      <c r="H110" s="43">
        <v>77.8</v>
      </c>
      <c r="I110" s="4">
        <f t="shared" si="6"/>
        <v>79.533333333333331</v>
      </c>
      <c r="J110" s="4">
        <f t="shared" si="7"/>
        <v>65.44</v>
      </c>
      <c r="K110" s="6"/>
      <c r="L110" s="5"/>
      <c r="M110" s="59"/>
    </row>
    <row r="111" spans="1:13" ht="30" customHeight="1">
      <c r="A111" s="2">
        <v>107</v>
      </c>
      <c r="B111" s="3" t="s">
        <v>250</v>
      </c>
      <c r="C111" s="39" t="s">
        <v>138</v>
      </c>
      <c r="D111" s="7" t="s">
        <v>57</v>
      </c>
      <c r="E111" s="41" t="s">
        <v>139</v>
      </c>
      <c r="F111" s="42">
        <v>283</v>
      </c>
      <c r="G111" s="40">
        <v>76</v>
      </c>
      <c r="H111" s="43">
        <v>77.400000000000006</v>
      </c>
      <c r="I111" s="4">
        <f t="shared" si="6"/>
        <v>76.933333333333337</v>
      </c>
      <c r="J111" s="4">
        <f t="shared" si="7"/>
        <v>62.7</v>
      </c>
      <c r="K111" s="6"/>
      <c r="L111" s="5"/>
      <c r="M111" s="59"/>
    </row>
    <row r="112" spans="1:13" ht="30" customHeight="1">
      <c r="A112" s="2">
        <v>108</v>
      </c>
      <c r="B112" s="3" t="s">
        <v>177</v>
      </c>
      <c r="C112" s="50" t="s">
        <v>58</v>
      </c>
      <c r="D112" s="7" t="s">
        <v>62</v>
      </c>
      <c r="E112" s="50" t="s">
        <v>63</v>
      </c>
      <c r="F112" s="44">
        <v>343</v>
      </c>
      <c r="G112" s="46">
        <v>88</v>
      </c>
      <c r="H112" s="46">
        <v>80.599999999999994</v>
      </c>
      <c r="I112" s="4">
        <f t="shared" si="6"/>
        <v>83.066666666666677</v>
      </c>
      <c r="J112" s="4">
        <f t="shared" si="7"/>
        <v>72.940000000000012</v>
      </c>
      <c r="K112" s="6"/>
      <c r="L112" s="51"/>
      <c r="M112" s="59"/>
    </row>
    <row r="113" spans="1:13" ht="30" customHeight="1">
      <c r="A113" s="2">
        <v>109</v>
      </c>
      <c r="B113" s="3" t="s">
        <v>196</v>
      </c>
      <c r="C113" s="50" t="s">
        <v>59</v>
      </c>
      <c r="D113" s="7" t="s">
        <v>62</v>
      </c>
      <c r="E113" s="50" t="s">
        <v>63</v>
      </c>
      <c r="F113" s="44">
        <v>327</v>
      </c>
      <c r="G113" s="46">
        <v>86</v>
      </c>
      <c r="H113" s="46">
        <v>76.400000000000006</v>
      </c>
      <c r="I113" s="4">
        <f t="shared" si="6"/>
        <v>79.600000000000009</v>
      </c>
      <c r="J113" s="4">
        <f t="shared" si="7"/>
        <v>69.66</v>
      </c>
      <c r="K113" s="6"/>
      <c r="L113" s="51"/>
      <c r="M113" s="59"/>
    </row>
    <row r="114" spans="1:13" ht="30" customHeight="1">
      <c r="A114" s="2">
        <v>110</v>
      </c>
      <c r="B114" s="3" t="s">
        <v>214</v>
      </c>
      <c r="C114" s="50" t="s">
        <v>60</v>
      </c>
      <c r="D114" s="7" t="s">
        <v>62</v>
      </c>
      <c r="E114" s="50" t="s">
        <v>63</v>
      </c>
      <c r="F114" s="44">
        <v>317</v>
      </c>
      <c r="G114" s="46">
        <v>88</v>
      </c>
      <c r="H114" s="46">
        <v>73.599999999999994</v>
      </c>
      <c r="I114" s="4">
        <f t="shared" si="6"/>
        <v>78.400000000000006</v>
      </c>
      <c r="J114" s="4">
        <f t="shared" si="7"/>
        <v>67.900000000000006</v>
      </c>
      <c r="K114" s="6"/>
      <c r="L114" s="51"/>
      <c r="M114" s="59"/>
    </row>
    <row r="115" spans="1:13" ht="30" customHeight="1">
      <c r="A115" s="2">
        <v>111</v>
      </c>
      <c r="B115" s="3" t="s">
        <v>233</v>
      </c>
      <c r="C115" s="50" t="s">
        <v>61</v>
      </c>
      <c r="D115" s="7" t="s">
        <v>62</v>
      </c>
      <c r="E115" s="50" t="s">
        <v>63</v>
      </c>
      <c r="F115" s="44">
        <v>304</v>
      </c>
      <c r="G115" s="46">
        <v>88</v>
      </c>
      <c r="H115" s="46">
        <v>81.8</v>
      </c>
      <c r="I115" s="4">
        <f t="shared" si="6"/>
        <v>83.866666666666674</v>
      </c>
      <c r="J115" s="4">
        <f t="shared" si="7"/>
        <v>67.72</v>
      </c>
      <c r="K115" s="6"/>
      <c r="L115" s="51"/>
      <c r="M115" s="59"/>
    </row>
    <row r="116" spans="1:13" ht="30" customHeight="1">
      <c r="A116" s="2">
        <v>112</v>
      </c>
      <c r="B116" s="3" t="s">
        <v>182</v>
      </c>
      <c r="C116" s="50" t="s">
        <v>91</v>
      </c>
      <c r="D116" s="7" t="s">
        <v>62</v>
      </c>
      <c r="E116" s="50" t="s">
        <v>95</v>
      </c>
      <c r="F116" s="44">
        <v>340</v>
      </c>
      <c r="G116" s="46">
        <v>70</v>
      </c>
      <c r="H116" s="46">
        <v>84.6</v>
      </c>
      <c r="I116" s="4">
        <f t="shared" si="6"/>
        <v>79.733333333333334</v>
      </c>
      <c r="J116" s="4">
        <f t="shared" si="7"/>
        <v>71.52</v>
      </c>
      <c r="K116" s="6"/>
      <c r="L116" s="51"/>
      <c r="M116" s="59"/>
    </row>
    <row r="117" spans="1:13" ht="30" customHeight="1">
      <c r="A117" s="2">
        <v>113</v>
      </c>
      <c r="B117" s="3" t="s">
        <v>191</v>
      </c>
      <c r="C117" s="50" t="s">
        <v>92</v>
      </c>
      <c r="D117" s="7" t="s">
        <v>62</v>
      </c>
      <c r="E117" s="50" t="s">
        <v>95</v>
      </c>
      <c r="F117" s="44">
        <v>331</v>
      </c>
      <c r="G117" s="46">
        <v>76</v>
      </c>
      <c r="H117" s="46">
        <v>84.8</v>
      </c>
      <c r="I117" s="4">
        <f t="shared" si="6"/>
        <v>81.866666666666674</v>
      </c>
      <c r="J117" s="4">
        <f t="shared" si="7"/>
        <v>70.900000000000006</v>
      </c>
      <c r="K117" s="6"/>
      <c r="L117" s="51"/>
      <c r="M117" s="59"/>
    </row>
    <row r="118" spans="1:13" ht="30" customHeight="1">
      <c r="A118" s="2">
        <v>114</v>
      </c>
      <c r="B118" s="3" t="s">
        <v>220</v>
      </c>
      <c r="C118" s="50" t="s">
        <v>93</v>
      </c>
      <c r="D118" s="7" t="s">
        <v>62</v>
      </c>
      <c r="E118" s="50" t="s">
        <v>95</v>
      </c>
      <c r="F118" s="44">
        <v>314</v>
      </c>
      <c r="G118" s="46">
        <v>74</v>
      </c>
      <c r="H118" s="46">
        <v>82.4</v>
      </c>
      <c r="I118" s="4">
        <f t="shared" si="6"/>
        <v>79.600000000000009</v>
      </c>
      <c r="J118" s="4">
        <f t="shared" si="7"/>
        <v>67.84</v>
      </c>
      <c r="K118" s="6"/>
      <c r="L118" s="51"/>
      <c r="M118" s="59"/>
    </row>
    <row r="119" spans="1:13" ht="30" customHeight="1">
      <c r="A119" s="2">
        <v>115</v>
      </c>
      <c r="B119" s="3" t="s">
        <v>227</v>
      </c>
      <c r="C119" s="50" t="s">
        <v>94</v>
      </c>
      <c r="D119" s="7" t="s">
        <v>62</v>
      </c>
      <c r="E119" s="50" t="s">
        <v>95</v>
      </c>
      <c r="F119" s="44">
        <v>308</v>
      </c>
      <c r="G119" s="46">
        <v>77</v>
      </c>
      <c r="H119" s="46">
        <v>83</v>
      </c>
      <c r="I119" s="4">
        <f t="shared" si="6"/>
        <v>81</v>
      </c>
      <c r="J119" s="4">
        <f t="shared" si="7"/>
        <v>67.42</v>
      </c>
      <c r="K119" s="6"/>
      <c r="L119" s="51"/>
      <c r="M119" s="59"/>
    </row>
    <row r="120" spans="1:13" ht="30" customHeight="1">
      <c r="A120" s="2">
        <v>116</v>
      </c>
      <c r="B120" s="3" t="s">
        <v>202</v>
      </c>
      <c r="C120" s="50" t="s">
        <v>126</v>
      </c>
      <c r="D120" s="7" t="s">
        <v>62</v>
      </c>
      <c r="E120" s="50" t="s">
        <v>128</v>
      </c>
      <c r="F120" s="44">
        <v>324</v>
      </c>
      <c r="G120" s="46">
        <v>90</v>
      </c>
      <c r="H120" s="46">
        <v>85.6</v>
      </c>
      <c r="I120" s="4">
        <f t="shared" si="6"/>
        <v>87.066666666666677</v>
      </c>
      <c r="J120" s="4">
        <f t="shared" si="7"/>
        <v>71.47999999999999</v>
      </c>
      <c r="K120" s="6"/>
      <c r="L120" s="51"/>
      <c r="M120" s="59"/>
    </row>
    <row r="121" spans="1:13" ht="30" customHeight="1">
      <c r="A121" s="2">
        <v>117</v>
      </c>
      <c r="B121" s="3" t="s">
        <v>231</v>
      </c>
      <c r="C121" s="50" t="s">
        <v>127</v>
      </c>
      <c r="D121" s="7" t="s">
        <v>62</v>
      </c>
      <c r="E121" s="50" t="s">
        <v>128</v>
      </c>
      <c r="F121" s="44">
        <v>306</v>
      </c>
      <c r="G121" s="46">
        <v>80</v>
      </c>
      <c r="H121" s="46">
        <v>91.6</v>
      </c>
      <c r="I121" s="4">
        <f t="shared" si="6"/>
        <v>87.733333333333334</v>
      </c>
      <c r="J121" s="4">
        <f t="shared" si="7"/>
        <v>69.16</v>
      </c>
      <c r="K121" s="6"/>
      <c r="L121" s="51"/>
      <c r="M121" s="59"/>
    </row>
    <row r="122" spans="1:13" ht="30" customHeight="1">
      <c r="A122" s="2">
        <v>118</v>
      </c>
      <c r="B122" s="3" t="s">
        <v>150</v>
      </c>
      <c r="C122" s="50" t="s">
        <v>140</v>
      </c>
      <c r="D122" s="7" t="s">
        <v>62</v>
      </c>
      <c r="E122" s="50" t="s">
        <v>143</v>
      </c>
      <c r="F122" s="44">
        <v>372</v>
      </c>
      <c r="G122" s="46">
        <v>86</v>
      </c>
      <c r="H122" s="46">
        <v>85</v>
      </c>
      <c r="I122" s="4">
        <f>(G122*0.1+H122*0.2)/0.3</f>
        <v>85.333333333333343</v>
      </c>
      <c r="J122" s="4">
        <f>F122*0.2*0.7+G122*0.1+H122*0.2</f>
        <v>77.680000000000007</v>
      </c>
      <c r="K122" s="6"/>
      <c r="L122" s="51"/>
      <c r="M122" s="59"/>
    </row>
    <row r="123" spans="1:13" ht="30" customHeight="1">
      <c r="A123" s="2">
        <v>119</v>
      </c>
      <c r="B123" s="3" t="s">
        <v>180</v>
      </c>
      <c r="C123" s="50" t="s">
        <v>142</v>
      </c>
      <c r="D123" s="7" t="s">
        <v>62</v>
      </c>
      <c r="E123" s="50" t="s">
        <v>143</v>
      </c>
      <c r="F123" s="44">
        <v>341</v>
      </c>
      <c r="G123" s="46">
        <v>89</v>
      </c>
      <c r="H123" s="46">
        <v>80</v>
      </c>
      <c r="I123" s="4">
        <f>(G123*0.1+H123*0.2)/0.3</f>
        <v>83</v>
      </c>
      <c r="J123" s="4">
        <f>F123*0.2*0.7+G123*0.1+H123*0.2</f>
        <v>72.64</v>
      </c>
      <c r="K123" s="6"/>
      <c r="L123" s="51"/>
      <c r="M123" s="59"/>
    </row>
    <row r="124" spans="1:13" ht="30" customHeight="1">
      <c r="A124" s="2">
        <v>120</v>
      </c>
      <c r="B124" s="3" t="s">
        <v>175</v>
      </c>
      <c r="C124" s="50" t="s">
        <v>141</v>
      </c>
      <c r="D124" s="7" t="s">
        <v>62</v>
      </c>
      <c r="E124" s="50" t="s">
        <v>143</v>
      </c>
      <c r="F124" s="44">
        <v>344</v>
      </c>
      <c r="G124" s="46">
        <v>85</v>
      </c>
      <c r="H124" s="46">
        <v>73.8</v>
      </c>
      <c r="I124" s="4">
        <f>(G124*0.1+H124*0.2)/0.3</f>
        <v>77.533333333333331</v>
      </c>
      <c r="J124" s="4">
        <f>F124*0.2*0.7+G124*0.1+H124*0.2</f>
        <v>71.42</v>
      </c>
      <c r="K124" s="6"/>
      <c r="L124" s="51"/>
      <c r="M124" s="59"/>
    </row>
    <row r="125" spans="1:13" ht="30" customHeight="1">
      <c r="A125" s="2">
        <v>121</v>
      </c>
      <c r="B125" s="7" t="s">
        <v>265</v>
      </c>
      <c r="C125" s="50" t="s">
        <v>264</v>
      </c>
      <c r="D125" s="7" t="s">
        <v>57</v>
      </c>
      <c r="E125" s="50" t="s">
        <v>268</v>
      </c>
      <c r="F125" s="44">
        <v>302</v>
      </c>
      <c r="G125" s="46">
        <v>78</v>
      </c>
      <c r="H125" s="47">
        <v>76.400000000000006</v>
      </c>
      <c r="I125" s="4">
        <f>(G125*0.1+H125*0.2)/0.3</f>
        <v>76.933333333333337</v>
      </c>
      <c r="J125" s="4">
        <f>F125*0.2*0.7+G125*0.1+H125*0.2</f>
        <v>65.36</v>
      </c>
      <c r="K125" s="6"/>
      <c r="L125" s="51"/>
      <c r="M125" s="59"/>
    </row>
  </sheetData>
  <sortState ref="B108:L111">
    <sortCondition descending="1" ref="J108:J111"/>
  </sortState>
  <mergeCells count="14">
    <mergeCell ref="M3:M4"/>
    <mergeCell ref="I3:I4"/>
    <mergeCell ref="J3:J4"/>
    <mergeCell ref="K3:L3"/>
    <mergeCell ref="A3:A4"/>
    <mergeCell ref="B3:B4"/>
    <mergeCell ref="C3:C4"/>
    <mergeCell ref="D3:D4"/>
    <mergeCell ref="E3:E4"/>
    <mergeCell ref="F3:F4"/>
    <mergeCell ref="G3:G4"/>
    <mergeCell ref="H3:H4"/>
    <mergeCell ref="A1:M1"/>
    <mergeCell ref="A2:M2"/>
  </mergeCells>
  <phoneticPr fontId="20" type="noConversion"/>
  <conditionalFormatting sqref="C3:C1048576">
    <cfRule type="duplicateValues" dxfId="0" priority="1"/>
  </conditionalFormatting>
  <pageMargins left="0.39370078740157483" right="0.19685039370078741" top="0.59055118110236227" bottom="0.59055118110236227" header="0.51181102362204722" footer="0.51181102362204722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2022-04-04T10:00:24Z</cp:lastPrinted>
  <dcterms:created xsi:type="dcterms:W3CDTF">1996-12-17T01:32:00Z</dcterms:created>
  <dcterms:modified xsi:type="dcterms:W3CDTF">2022-04-05T10:27:21Z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8E7C2484E3E74896AAEE3B25A83BEB2B</vt:lpwstr>
  </property>
</Properties>
</file>